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i\Google Drive\Anticorruzione\ENTI PUBBLICI_SOCIETA'\Provincia di Oristano\FOGLI ASSEMBLATI\"/>
    </mc:Choice>
  </mc:AlternateContent>
  <xr:revisionPtr revIDLastSave="0" documentId="13_ncr:1_{7A61FFD7-8A3C-4A04-95E6-050707561D80}" xr6:coauthVersionLast="46" xr6:coauthVersionMax="46" xr10:uidLastSave="{00000000-0000-0000-0000-000000000000}"/>
  <bookViews>
    <workbookView xWindow="-108" yWindow="-108" windowWidth="23256" windowHeight="12576" xr2:uid="{3B415582-1BF9-4963-8CC5-7BAF99B727CE}"/>
  </bookViews>
  <sheets>
    <sheet name="3.1 GEST_ENTR_SPESE" sheetId="2" r:id="rId1"/>
    <sheet name="3.2 BIL_PATR_ECON" sheetId="3" r:id="rId2"/>
    <sheet name="3.3 CONTR_GEST_STAT" sheetId="4" r:id="rId3"/>
    <sheet name="3.4 GEST_GIUR_PERS" sheetId="5" r:id="rId4"/>
    <sheet name="3.5 GEST_ECON_PERS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6" l="1"/>
  <c r="R3" i="6"/>
  <c r="S3" i="6"/>
  <c r="T3" i="6"/>
  <c r="AA3" i="6" s="1"/>
  <c r="U3" i="6"/>
  <c r="V3" i="6"/>
  <c r="W3" i="6"/>
  <c r="X3" i="6"/>
  <c r="Y3" i="6"/>
  <c r="Z3" i="6"/>
  <c r="Q4" i="6"/>
  <c r="R4" i="6"/>
  <c r="AA4" i="6" s="1"/>
  <c r="S4" i="6"/>
  <c r="T4" i="6"/>
  <c r="U4" i="6"/>
  <c r="V4" i="6"/>
  <c r="W4" i="6"/>
  <c r="X4" i="6"/>
  <c r="Y4" i="6"/>
  <c r="Z4" i="6"/>
  <c r="Q5" i="6"/>
  <c r="R5" i="6"/>
  <c r="S5" i="6"/>
  <c r="T5" i="6"/>
  <c r="AA5" i="6" s="1"/>
  <c r="U5" i="6"/>
  <c r="V5" i="6"/>
  <c r="W5" i="6"/>
  <c r="X5" i="6"/>
  <c r="Y5" i="6"/>
  <c r="Z5" i="6"/>
  <c r="Q6" i="6"/>
  <c r="R6" i="6"/>
  <c r="S6" i="6"/>
  <c r="T6" i="6"/>
  <c r="U6" i="6"/>
  <c r="V6" i="6"/>
  <c r="W6" i="6"/>
  <c r="X6" i="6"/>
  <c r="Y6" i="6"/>
  <c r="Z6" i="6"/>
  <c r="Q7" i="6"/>
  <c r="R7" i="6"/>
  <c r="S7" i="6"/>
  <c r="T7" i="6"/>
  <c r="AA7" i="6" s="1"/>
  <c r="U7" i="6"/>
  <c r="V7" i="6"/>
  <c r="W7" i="6"/>
  <c r="X7" i="6"/>
  <c r="Y7" i="6"/>
  <c r="Z7" i="6"/>
  <c r="Q8" i="6"/>
  <c r="R8" i="6"/>
  <c r="AA8" i="6" s="1"/>
  <c r="S8" i="6"/>
  <c r="T8" i="6"/>
  <c r="U8" i="6"/>
  <c r="V8" i="6"/>
  <c r="W8" i="6"/>
  <c r="X8" i="6"/>
  <c r="Y8" i="6"/>
  <c r="Z8" i="6"/>
  <c r="Q9" i="6"/>
  <c r="R9" i="6"/>
  <c r="S9" i="6"/>
  <c r="T9" i="6"/>
  <c r="AA9" i="6" s="1"/>
  <c r="U9" i="6"/>
  <c r="V9" i="6"/>
  <c r="W9" i="6"/>
  <c r="X9" i="6"/>
  <c r="Y9" i="6"/>
  <c r="Z9" i="6"/>
  <c r="Q10" i="6"/>
  <c r="R10" i="6"/>
  <c r="S10" i="6"/>
  <c r="T10" i="6"/>
  <c r="U10" i="6"/>
  <c r="V10" i="6"/>
  <c r="W10" i="6"/>
  <c r="X10" i="6"/>
  <c r="Y10" i="6"/>
  <c r="Z10" i="6"/>
  <c r="Q11" i="6"/>
  <c r="R11" i="6"/>
  <c r="S11" i="6"/>
  <c r="T11" i="6"/>
  <c r="AA11" i="6" s="1"/>
  <c r="U11" i="6"/>
  <c r="V11" i="6"/>
  <c r="W11" i="6"/>
  <c r="X11" i="6"/>
  <c r="Y11" i="6"/>
  <c r="Z11" i="6"/>
  <c r="Q12" i="6"/>
  <c r="R12" i="6"/>
  <c r="AA12" i="6" s="1"/>
  <c r="S12" i="6"/>
  <c r="T12" i="6"/>
  <c r="U12" i="6"/>
  <c r="V12" i="6"/>
  <c r="W12" i="6"/>
  <c r="X12" i="6"/>
  <c r="Y12" i="6"/>
  <c r="Z12" i="6"/>
  <c r="Q13" i="6"/>
  <c r="R13" i="6"/>
  <c r="S13" i="6"/>
  <c r="T13" i="6"/>
  <c r="AA13" i="6" s="1"/>
  <c r="U13" i="6"/>
  <c r="V13" i="6"/>
  <c r="W13" i="6"/>
  <c r="X13" i="6"/>
  <c r="Y13" i="6"/>
  <c r="Z13" i="6"/>
  <c r="Q14" i="6"/>
  <c r="R14" i="6"/>
  <c r="S14" i="6"/>
  <c r="T14" i="6"/>
  <c r="U14" i="6"/>
  <c r="V14" i="6"/>
  <c r="W14" i="6"/>
  <c r="X14" i="6"/>
  <c r="Y14" i="6"/>
  <c r="Z14" i="6"/>
  <c r="Q15" i="6"/>
  <c r="R15" i="6"/>
  <c r="S15" i="6"/>
  <c r="T15" i="6"/>
  <c r="AA15" i="6" s="1"/>
  <c r="U15" i="6"/>
  <c r="V15" i="6"/>
  <c r="W15" i="6"/>
  <c r="X15" i="6"/>
  <c r="Y15" i="6"/>
  <c r="Z15" i="6"/>
  <c r="Q16" i="6"/>
  <c r="R16" i="6"/>
  <c r="AA16" i="6" s="1"/>
  <c r="S16" i="6"/>
  <c r="T16" i="6"/>
  <c r="U16" i="6"/>
  <c r="V16" i="6"/>
  <c r="W16" i="6"/>
  <c r="X16" i="6"/>
  <c r="Y16" i="6"/>
  <c r="Z16" i="6"/>
  <c r="Q17" i="6"/>
  <c r="R17" i="6"/>
  <c r="S17" i="6"/>
  <c r="T17" i="6"/>
  <c r="AA17" i="6" s="1"/>
  <c r="U17" i="6"/>
  <c r="V17" i="6"/>
  <c r="W17" i="6"/>
  <c r="X17" i="6"/>
  <c r="Y17" i="6"/>
  <c r="Z17" i="6"/>
  <c r="Q18" i="6"/>
  <c r="R18" i="6"/>
  <c r="S18" i="6"/>
  <c r="T18" i="6"/>
  <c r="U18" i="6"/>
  <c r="V18" i="6"/>
  <c r="W18" i="6"/>
  <c r="X18" i="6"/>
  <c r="Y18" i="6"/>
  <c r="Z18" i="6"/>
  <c r="Q19" i="6"/>
  <c r="R19" i="6"/>
  <c r="S19" i="6"/>
  <c r="T19" i="6"/>
  <c r="AA19" i="6" s="1"/>
  <c r="U19" i="6"/>
  <c r="V19" i="6"/>
  <c r="W19" i="6"/>
  <c r="X19" i="6"/>
  <c r="Y19" i="6"/>
  <c r="Z19" i="6"/>
  <c r="Q20" i="6"/>
  <c r="R20" i="6"/>
  <c r="AA20" i="6" s="1"/>
  <c r="S20" i="6"/>
  <c r="T20" i="6"/>
  <c r="U20" i="6"/>
  <c r="V20" i="6"/>
  <c r="W20" i="6"/>
  <c r="X20" i="6"/>
  <c r="Y20" i="6"/>
  <c r="Z20" i="6"/>
  <c r="Q21" i="6"/>
  <c r="R21" i="6"/>
  <c r="S21" i="6"/>
  <c r="T21" i="6"/>
  <c r="AA21" i="6" s="1"/>
  <c r="U21" i="6"/>
  <c r="V21" i="6"/>
  <c r="W21" i="6"/>
  <c r="X21" i="6"/>
  <c r="Y21" i="6"/>
  <c r="Z21" i="6"/>
  <c r="Q22" i="6"/>
  <c r="R22" i="6"/>
  <c r="S22" i="6"/>
  <c r="T22" i="6"/>
  <c r="U22" i="6"/>
  <c r="V22" i="6"/>
  <c r="W22" i="6"/>
  <c r="X22" i="6"/>
  <c r="Y22" i="6"/>
  <c r="Z22" i="6"/>
  <c r="Q3" i="5"/>
  <c r="R3" i="5"/>
  <c r="S3" i="5"/>
  <c r="T3" i="5"/>
  <c r="U3" i="5"/>
  <c r="V3" i="5"/>
  <c r="W3" i="5"/>
  <c r="X3" i="5"/>
  <c r="Y3" i="5"/>
  <c r="Z3" i="5"/>
  <c r="Q4" i="5"/>
  <c r="R4" i="5"/>
  <c r="S4" i="5"/>
  <c r="T4" i="5"/>
  <c r="U4" i="5"/>
  <c r="V4" i="5"/>
  <c r="W4" i="5"/>
  <c r="X4" i="5"/>
  <c r="Y4" i="5"/>
  <c r="Z4" i="5"/>
  <c r="Q5" i="5"/>
  <c r="R5" i="5"/>
  <c r="S5" i="5"/>
  <c r="T5" i="5"/>
  <c r="U5" i="5"/>
  <c r="V5" i="5"/>
  <c r="W5" i="5"/>
  <c r="X5" i="5"/>
  <c r="Y5" i="5"/>
  <c r="Z5" i="5"/>
  <c r="Q6" i="5"/>
  <c r="R6" i="5"/>
  <c r="AA6" i="5" s="1"/>
  <c r="S6" i="5"/>
  <c r="T6" i="5"/>
  <c r="U6" i="5"/>
  <c r="V6" i="5"/>
  <c r="W6" i="5"/>
  <c r="X6" i="5"/>
  <c r="Y6" i="5"/>
  <c r="Z6" i="5"/>
  <c r="Q7" i="5"/>
  <c r="R7" i="5"/>
  <c r="S7" i="5"/>
  <c r="T7" i="5"/>
  <c r="U7" i="5"/>
  <c r="V7" i="5"/>
  <c r="W7" i="5"/>
  <c r="X7" i="5"/>
  <c r="Y7" i="5"/>
  <c r="Z7" i="5"/>
  <c r="Q8" i="5"/>
  <c r="R8" i="5"/>
  <c r="S8" i="5"/>
  <c r="T8" i="5"/>
  <c r="U8" i="5"/>
  <c r="V8" i="5"/>
  <c r="W8" i="5"/>
  <c r="X8" i="5"/>
  <c r="Y8" i="5"/>
  <c r="Z8" i="5"/>
  <c r="Q9" i="5"/>
  <c r="R9" i="5"/>
  <c r="S9" i="5"/>
  <c r="T9" i="5"/>
  <c r="U9" i="5"/>
  <c r="V9" i="5"/>
  <c r="W9" i="5"/>
  <c r="X9" i="5"/>
  <c r="Y9" i="5"/>
  <c r="Z9" i="5"/>
  <c r="Q10" i="5"/>
  <c r="R10" i="5"/>
  <c r="AA10" i="5" s="1"/>
  <c r="S10" i="5"/>
  <c r="T10" i="5"/>
  <c r="U10" i="5"/>
  <c r="V10" i="5"/>
  <c r="W10" i="5"/>
  <c r="X10" i="5"/>
  <c r="Y10" i="5"/>
  <c r="Z10" i="5"/>
  <c r="Q11" i="5"/>
  <c r="R11" i="5"/>
  <c r="S11" i="5"/>
  <c r="T11" i="5"/>
  <c r="U11" i="5"/>
  <c r="V11" i="5"/>
  <c r="W11" i="5"/>
  <c r="X11" i="5"/>
  <c r="Y11" i="5"/>
  <c r="Z11" i="5"/>
  <c r="Q12" i="5"/>
  <c r="R12" i="5"/>
  <c r="S12" i="5"/>
  <c r="T12" i="5"/>
  <c r="U12" i="5"/>
  <c r="V12" i="5"/>
  <c r="W12" i="5"/>
  <c r="X12" i="5"/>
  <c r="Y12" i="5"/>
  <c r="Z12" i="5"/>
  <c r="Q13" i="5"/>
  <c r="R13" i="5"/>
  <c r="S13" i="5"/>
  <c r="T13" i="5"/>
  <c r="U13" i="5"/>
  <c r="V13" i="5"/>
  <c r="W13" i="5"/>
  <c r="X13" i="5"/>
  <c r="Y13" i="5"/>
  <c r="Z13" i="5"/>
  <c r="Q14" i="5"/>
  <c r="R14" i="5"/>
  <c r="AA14" i="5" s="1"/>
  <c r="S14" i="5"/>
  <c r="T14" i="5"/>
  <c r="U14" i="5"/>
  <c r="V14" i="5"/>
  <c r="W14" i="5"/>
  <c r="X14" i="5"/>
  <c r="Y14" i="5"/>
  <c r="Z14" i="5"/>
  <c r="Q15" i="5"/>
  <c r="R15" i="5"/>
  <c r="S15" i="5"/>
  <c r="T15" i="5"/>
  <c r="U15" i="5"/>
  <c r="V15" i="5"/>
  <c r="W15" i="5"/>
  <c r="X15" i="5"/>
  <c r="Y15" i="5"/>
  <c r="Z15" i="5"/>
  <c r="Q16" i="5"/>
  <c r="R16" i="5"/>
  <c r="S16" i="5"/>
  <c r="T16" i="5"/>
  <c r="U16" i="5"/>
  <c r="V16" i="5"/>
  <c r="AA16" i="5" s="1"/>
  <c r="W16" i="5"/>
  <c r="X16" i="5"/>
  <c r="Y16" i="5"/>
  <c r="Z16" i="5"/>
  <c r="Q17" i="5"/>
  <c r="R17" i="5"/>
  <c r="S17" i="5"/>
  <c r="T17" i="5"/>
  <c r="U17" i="5"/>
  <c r="V17" i="5"/>
  <c r="W17" i="5"/>
  <c r="X17" i="5"/>
  <c r="Y17" i="5"/>
  <c r="Z17" i="5"/>
  <c r="Q18" i="5"/>
  <c r="R18" i="5"/>
  <c r="AA18" i="5" s="1"/>
  <c r="S18" i="5"/>
  <c r="T18" i="5"/>
  <c r="U18" i="5"/>
  <c r="V18" i="5"/>
  <c r="W18" i="5"/>
  <c r="X18" i="5"/>
  <c r="Y18" i="5"/>
  <c r="Z18" i="5"/>
  <c r="Q19" i="5"/>
  <c r="R19" i="5"/>
  <c r="S19" i="5"/>
  <c r="T19" i="5"/>
  <c r="U19" i="5"/>
  <c r="V19" i="5"/>
  <c r="W19" i="5"/>
  <c r="X19" i="5"/>
  <c r="Y19" i="5"/>
  <c r="Z19" i="5"/>
  <c r="Q20" i="5"/>
  <c r="R20" i="5"/>
  <c r="AA20" i="5" s="1"/>
  <c r="S20" i="5"/>
  <c r="T20" i="5"/>
  <c r="U20" i="5"/>
  <c r="V20" i="5"/>
  <c r="W20" i="5"/>
  <c r="X20" i="5"/>
  <c r="Y20" i="5"/>
  <c r="Z20" i="5"/>
  <c r="Q21" i="5"/>
  <c r="R21" i="5"/>
  <c r="S21" i="5"/>
  <c r="T21" i="5"/>
  <c r="U21" i="5"/>
  <c r="V21" i="5"/>
  <c r="W21" i="5"/>
  <c r="X21" i="5"/>
  <c r="Y21" i="5"/>
  <c r="Z21" i="5"/>
  <c r="Q22" i="5"/>
  <c r="R22" i="5"/>
  <c r="AA22" i="5" s="1"/>
  <c r="S22" i="5"/>
  <c r="T22" i="5"/>
  <c r="U22" i="5"/>
  <c r="V22" i="5"/>
  <c r="W22" i="5"/>
  <c r="X22" i="5"/>
  <c r="Y22" i="5"/>
  <c r="Z22" i="5"/>
  <c r="Q23" i="5"/>
  <c r="R23" i="5"/>
  <c r="S23" i="5"/>
  <c r="T23" i="5"/>
  <c r="U23" i="5"/>
  <c r="V23" i="5"/>
  <c r="W23" i="5"/>
  <c r="X23" i="5"/>
  <c r="Y23" i="5"/>
  <c r="Z23" i="5"/>
  <c r="Q24" i="5"/>
  <c r="R24" i="5"/>
  <c r="AA24" i="5" s="1"/>
  <c r="S24" i="5"/>
  <c r="T24" i="5"/>
  <c r="U24" i="5"/>
  <c r="V24" i="5"/>
  <c r="W24" i="5"/>
  <c r="X24" i="5"/>
  <c r="Y24" i="5"/>
  <c r="Z24" i="5"/>
  <c r="Q25" i="5"/>
  <c r="R25" i="5"/>
  <c r="S25" i="5"/>
  <c r="T25" i="5"/>
  <c r="AA25" i="5" s="1"/>
  <c r="U25" i="5"/>
  <c r="V25" i="5"/>
  <c r="W25" i="5"/>
  <c r="X25" i="5"/>
  <c r="Y25" i="5"/>
  <c r="Z25" i="5"/>
  <c r="Q26" i="5"/>
  <c r="R26" i="5"/>
  <c r="AA26" i="5" s="1"/>
  <c r="S26" i="5"/>
  <c r="T26" i="5"/>
  <c r="U26" i="5"/>
  <c r="V26" i="5"/>
  <c r="W26" i="5"/>
  <c r="X26" i="5"/>
  <c r="Y26" i="5"/>
  <c r="Z26" i="5"/>
  <c r="Q27" i="5"/>
  <c r="R27" i="5"/>
  <c r="S27" i="5"/>
  <c r="T27" i="5"/>
  <c r="U27" i="5"/>
  <c r="V27" i="5"/>
  <c r="W27" i="5"/>
  <c r="X27" i="5"/>
  <c r="Y27" i="5"/>
  <c r="Z27" i="5"/>
  <c r="Q28" i="5"/>
  <c r="R28" i="5"/>
  <c r="AA28" i="5" s="1"/>
  <c r="S28" i="5"/>
  <c r="T28" i="5"/>
  <c r="U28" i="5"/>
  <c r="V28" i="5"/>
  <c r="W28" i="5"/>
  <c r="X28" i="5"/>
  <c r="Y28" i="5"/>
  <c r="Z28" i="5"/>
  <c r="Q3" i="4"/>
  <c r="R3" i="4"/>
  <c r="S3" i="4"/>
  <c r="T3" i="4"/>
  <c r="AA3" i="4" s="1"/>
  <c r="U3" i="4"/>
  <c r="V3" i="4"/>
  <c r="W3" i="4"/>
  <c r="X3" i="4"/>
  <c r="Y3" i="4"/>
  <c r="Z3" i="4"/>
  <c r="Q4" i="4"/>
  <c r="R4" i="4"/>
  <c r="AA4" i="4" s="1"/>
  <c r="S4" i="4"/>
  <c r="T4" i="4"/>
  <c r="U4" i="4"/>
  <c r="V4" i="4"/>
  <c r="W4" i="4"/>
  <c r="X4" i="4"/>
  <c r="Y4" i="4"/>
  <c r="Z4" i="4"/>
  <c r="Q5" i="4"/>
  <c r="R5" i="4"/>
  <c r="S5" i="4"/>
  <c r="T5" i="4"/>
  <c r="AA5" i="4" s="1"/>
  <c r="U5" i="4"/>
  <c r="V5" i="4"/>
  <c r="W5" i="4"/>
  <c r="X5" i="4"/>
  <c r="Y5" i="4"/>
  <c r="Z5" i="4"/>
  <c r="Q6" i="4"/>
  <c r="R6" i="4"/>
  <c r="S6" i="4"/>
  <c r="T6" i="4"/>
  <c r="U6" i="4"/>
  <c r="V6" i="4"/>
  <c r="W6" i="4"/>
  <c r="X6" i="4"/>
  <c r="Y6" i="4"/>
  <c r="Z6" i="4"/>
  <c r="Q7" i="4"/>
  <c r="R7" i="4"/>
  <c r="S7" i="4"/>
  <c r="T7" i="4"/>
  <c r="AA7" i="4" s="1"/>
  <c r="U7" i="4"/>
  <c r="V7" i="4"/>
  <c r="W7" i="4"/>
  <c r="X7" i="4"/>
  <c r="Y7" i="4"/>
  <c r="Z7" i="4"/>
  <c r="Q8" i="4"/>
  <c r="R8" i="4"/>
  <c r="AA8" i="4" s="1"/>
  <c r="S8" i="4"/>
  <c r="T8" i="4"/>
  <c r="U8" i="4"/>
  <c r="V8" i="4"/>
  <c r="W8" i="4"/>
  <c r="X8" i="4"/>
  <c r="Y8" i="4"/>
  <c r="Z8" i="4"/>
  <c r="Q9" i="4"/>
  <c r="R9" i="4"/>
  <c r="S9" i="4"/>
  <c r="T9" i="4"/>
  <c r="AA9" i="4" s="1"/>
  <c r="U9" i="4"/>
  <c r="V9" i="4"/>
  <c r="W9" i="4"/>
  <c r="X9" i="4"/>
  <c r="Y9" i="4"/>
  <c r="Z9" i="4"/>
  <c r="Q3" i="3"/>
  <c r="R3" i="3"/>
  <c r="S3" i="3"/>
  <c r="T3" i="3"/>
  <c r="AA3" i="3" s="1"/>
  <c r="U3" i="3"/>
  <c r="V3" i="3"/>
  <c r="W3" i="3"/>
  <c r="X3" i="3"/>
  <c r="Y3" i="3"/>
  <c r="Z3" i="3"/>
  <c r="Q4" i="3"/>
  <c r="R4" i="3"/>
  <c r="AA4" i="3" s="1"/>
  <c r="S4" i="3"/>
  <c r="T4" i="3"/>
  <c r="U4" i="3"/>
  <c r="V4" i="3"/>
  <c r="W4" i="3"/>
  <c r="X4" i="3"/>
  <c r="Y4" i="3"/>
  <c r="Z4" i="3"/>
  <c r="Q5" i="3"/>
  <c r="R5" i="3"/>
  <c r="S5" i="3"/>
  <c r="T5" i="3"/>
  <c r="AA5" i="3" s="1"/>
  <c r="U5" i="3"/>
  <c r="V5" i="3"/>
  <c r="W5" i="3"/>
  <c r="X5" i="3"/>
  <c r="Y5" i="3"/>
  <c r="Z5" i="3"/>
  <c r="Q6" i="3"/>
  <c r="R6" i="3"/>
  <c r="S6" i="3"/>
  <c r="T6" i="3"/>
  <c r="U6" i="3"/>
  <c r="V6" i="3"/>
  <c r="W6" i="3"/>
  <c r="X6" i="3"/>
  <c r="Y6" i="3"/>
  <c r="Z6" i="3"/>
  <c r="Q7" i="3"/>
  <c r="R7" i="3"/>
  <c r="S7" i="3"/>
  <c r="T7" i="3"/>
  <c r="AA7" i="3" s="1"/>
  <c r="U7" i="3"/>
  <c r="V7" i="3"/>
  <c r="W7" i="3"/>
  <c r="X7" i="3"/>
  <c r="Y7" i="3"/>
  <c r="Z7" i="3"/>
  <c r="Q8" i="3"/>
  <c r="R8" i="3"/>
  <c r="AA8" i="3" s="1"/>
  <c r="S8" i="3"/>
  <c r="T8" i="3"/>
  <c r="U8" i="3"/>
  <c r="V8" i="3"/>
  <c r="W8" i="3"/>
  <c r="X8" i="3"/>
  <c r="Y8" i="3"/>
  <c r="Z8" i="3"/>
  <c r="Q9" i="3"/>
  <c r="R9" i="3"/>
  <c r="S9" i="3"/>
  <c r="T9" i="3"/>
  <c r="AA9" i="3" s="1"/>
  <c r="U9" i="3"/>
  <c r="V9" i="3"/>
  <c r="W9" i="3"/>
  <c r="X9" i="3"/>
  <c r="Y9" i="3"/>
  <c r="Z9" i="3"/>
  <c r="Q10" i="3"/>
  <c r="R10" i="3"/>
  <c r="S10" i="3"/>
  <c r="T10" i="3"/>
  <c r="U10" i="3"/>
  <c r="V10" i="3"/>
  <c r="W10" i="3"/>
  <c r="X10" i="3"/>
  <c r="Y10" i="3"/>
  <c r="Z10" i="3"/>
  <c r="Q11" i="3"/>
  <c r="R11" i="3"/>
  <c r="S11" i="3"/>
  <c r="T11" i="3"/>
  <c r="AA11" i="3" s="1"/>
  <c r="U11" i="3"/>
  <c r="V11" i="3"/>
  <c r="W11" i="3"/>
  <c r="X11" i="3"/>
  <c r="Y11" i="3"/>
  <c r="Z11" i="3"/>
  <c r="Q3" i="2"/>
  <c r="R3" i="2"/>
  <c r="S3" i="2"/>
  <c r="T3" i="2"/>
  <c r="AA3" i="2" s="1"/>
  <c r="U3" i="2"/>
  <c r="V3" i="2"/>
  <c r="W3" i="2"/>
  <c r="X3" i="2"/>
  <c r="Y3" i="2"/>
  <c r="Z3" i="2"/>
  <c r="Q4" i="2"/>
  <c r="R4" i="2"/>
  <c r="S4" i="2"/>
  <c r="T4" i="2"/>
  <c r="U4" i="2"/>
  <c r="V4" i="2"/>
  <c r="W4" i="2"/>
  <c r="X4" i="2"/>
  <c r="Y4" i="2"/>
  <c r="Z4" i="2"/>
  <c r="Q5" i="2"/>
  <c r="R5" i="2"/>
  <c r="S5" i="2"/>
  <c r="T5" i="2"/>
  <c r="AA5" i="2" s="1"/>
  <c r="U5" i="2"/>
  <c r="V5" i="2"/>
  <c r="W5" i="2"/>
  <c r="X5" i="2"/>
  <c r="Y5" i="2"/>
  <c r="Z5" i="2"/>
  <c r="Q6" i="2"/>
  <c r="R6" i="2"/>
  <c r="AA6" i="2" s="1"/>
  <c r="S6" i="2"/>
  <c r="T6" i="2"/>
  <c r="U6" i="2"/>
  <c r="V6" i="2"/>
  <c r="W6" i="2"/>
  <c r="X6" i="2"/>
  <c r="Y6" i="2"/>
  <c r="Z6" i="2"/>
  <c r="Q7" i="2"/>
  <c r="R7" i="2"/>
  <c r="S7" i="2"/>
  <c r="T7" i="2"/>
  <c r="AA7" i="2" s="1"/>
  <c r="U7" i="2"/>
  <c r="V7" i="2"/>
  <c r="W7" i="2"/>
  <c r="X7" i="2"/>
  <c r="Y7" i="2"/>
  <c r="Z7" i="2"/>
  <c r="Q8" i="2"/>
  <c r="R8" i="2"/>
  <c r="S8" i="2"/>
  <c r="T8" i="2"/>
  <c r="U8" i="2"/>
  <c r="V8" i="2"/>
  <c r="W8" i="2"/>
  <c r="X8" i="2"/>
  <c r="Y8" i="2"/>
  <c r="Z8" i="2"/>
  <c r="Q9" i="2"/>
  <c r="R9" i="2"/>
  <c r="S9" i="2"/>
  <c r="T9" i="2"/>
  <c r="AA9" i="2" s="1"/>
  <c r="U9" i="2"/>
  <c r="V9" i="2"/>
  <c r="W9" i="2"/>
  <c r="X9" i="2"/>
  <c r="Y9" i="2"/>
  <c r="Z9" i="2"/>
  <c r="Q10" i="2"/>
  <c r="R10" i="2"/>
  <c r="AA10" i="2" s="1"/>
  <c r="S10" i="2"/>
  <c r="T10" i="2"/>
  <c r="U10" i="2"/>
  <c r="V10" i="2"/>
  <c r="W10" i="2"/>
  <c r="X10" i="2"/>
  <c r="Y10" i="2"/>
  <c r="Z10" i="2"/>
  <c r="Q11" i="2"/>
  <c r="R11" i="2"/>
  <c r="S11" i="2"/>
  <c r="T11" i="2"/>
  <c r="AA11" i="2" s="1"/>
  <c r="U11" i="2"/>
  <c r="V11" i="2"/>
  <c r="W11" i="2"/>
  <c r="X11" i="2"/>
  <c r="Y11" i="2"/>
  <c r="Z11" i="2"/>
  <c r="Q12" i="2"/>
  <c r="R12" i="2"/>
  <c r="S12" i="2"/>
  <c r="T12" i="2"/>
  <c r="U12" i="2"/>
  <c r="V12" i="2"/>
  <c r="W12" i="2"/>
  <c r="X12" i="2"/>
  <c r="Y12" i="2"/>
  <c r="Z12" i="2"/>
  <c r="Q13" i="2"/>
  <c r="R13" i="2"/>
  <c r="S13" i="2"/>
  <c r="T13" i="2"/>
  <c r="AA13" i="2" s="1"/>
  <c r="U13" i="2"/>
  <c r="V13" i="2"/>
  <c r="W13" i="2"/>
  <c r="X13" i="2"/>
  <c r="Y13" i="2"/>
  <c r="Z13" i="2"/>
  <c r="Q14" i="2"/>
  <c r="R14" i="2"/>
  <c r="AA14" i="2" s="1"/>
  <c r="S14" i="2"/>
  <c r="T14" i="2"/>
  <c r="U14" i="2"/>
  <c r="V14" i="2"/>
  <c r="W14" i="2"/>
  <c r="X14" i="2"/>
  <c r="Y14" i="2"/>
  <c r="Z14" i="2"/>
  <c r="Q15" i="2"/>
  <c r="R15" i="2"/>
  <c r="S15" i="2"/>
  <c r="T15" i="2"/>
  <c r="AA15" i="2" s="1"/>
  <c r="U15" i="2"/>
  <c r="V15" i="2"/>
  <c r="W15" i="2"/>
  <c r="X15" i="2"/>
  <c r="Y15" i="2"/>
  <c r="Z15" i="2"/>
  <c r="Q16" i="2"/>
  <c r="R16" i="2"/>
  <c r="S16" i="2"/>
  <c r="T16" i="2"/>
  <c r="U16" i="2"/>
  <c r="V16" i="2"/>
  <c r="W16" i="2"/>
  <c r="X16" i="2"/>
  <c r="Y16" i="2"/>
  <c r="Z16" i="2"/>
  <c r="Q17" i="2"/>
  <c r="R17" i="2"/>
  <c r="S17" i="2"/>
  <c r="T17" i="2"/>
  <c r="AA17" i="2" s="1"/>
  <c r="U17" i="2"/>
  <c r="V17" i="2"/>
  <c r="W17" i="2"/>
  <c r="X17" i="2"/>
  <c r="Y17" i="2"/>
  <c r="Z17" i="2"/>
  <c r="Z2" i="6"/>
  <c r="Y2" i="6"/>
  <c r="X2" i="6"/>
  <c r="W2" i="6"/>
  <c r="V2" i="6"/>
  <c r="U2" i="6"/>
  <c r="T2" i="6"/>
  <c r="S2" i="6"/>
  <c r="R2" i="6"/>
  <c r="Q2" i="6"/>
  <c r="AA2" i="6" s="1"/>
  <c r="Z2" i="5"/>
  <c r="Y2" i="5"/>
  <c r="X2" i="5"/>
  <c r="W2" i="5"/>
  <c r="V2" i="5"/>
  <c r="U2" i="5"/>
  <c r="T2" i="5"/>
  <c r="S2" i="5"/>
  <c r="R2" i="5"/>
  <c r="Q2" i="5"/>
  <c r="AA2" i="5" s="1"/>
  <c r="Z2" i="4"/>
  <c r="Y2" i="4"/>
  <c r="X2" i="4"/>
  <c r="W2" i="4"/>
  <c r="V2" i="4"/>
  <c r="U2" i="4"/>
  <c r="T2" i="4"/>
  <c r="S2" i="4"/>
  <c r="R2" i="4"/>
  <c r="Q2" i="4"/>
  <c r="AA2" i="4" s="1"/>
  <c r="Z2" i="3"/>
  <c r="Y2" i="3"/>
  <c r="X2" i="3"/>
  <c r="W2" i="3"/>
  <c r="V2" i="3"/>
  <c r="U2" i="3"/>
  <c r="T2" i="3"/>
  <c r="S2" i="3"/>
  <c r="R2" i="3"/>
  <c r="Q2" i="3"/>
  <c r="AA2" i="3" s="1"/>
  <c r="Z2" i="2"/>
  <c r="Y2" i="2"/>
  <c r="X2" i="2"/>
  <c r="W2" i="2"/>
  <c r="V2" i="2"/>
  <c r="U2" i="2"/>
  <c r="T2" i="2"/>
  <c r="S2" i="2"/>
  <c r="R2" i="2"/>
  <c r="Q2" i="2"/>
  <c r="AA2" i="2" s="1"/>
  <c r="AA6" i="6"/>
  <c r="AA10" i="6"/>
  <c r="AA14" i="6"/>
  <c r="AA18" i="6"/>
  <c r="AA22" i="6"/>
  <c r="AA3" i="5"/>
  <c r="AA4" i="5"/>
  <c r="AA5" i="5"/>
  <c r="AA7" i="5"/>
  <c r="AA8" i="5"/>
  <c r="AA9" i="5"/>
  <c r="AA11" i="5"/>
  <c r="AA12" i="5"/>
  <c r="AA13" i="5"/>
  <c r="AA15" i="5"/>
  <c r="AA17" i="5"/>
  <c r="AA19" i="5"/>
  <c r="AA21" i="5"/>
  <c r="AA23" i="5"/>
  <c r="AA27" i="5"/>
  <c r="AA6" i="4"/>
  <c r="AA6" i="3"/>
  <c r="AA10" i="3"/>
  <c r="AA4" i="2"/>
  <c r="AA8" i="2"/>
  <c r="AA12" i="2"/>
  <c r="AA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Marcello Spissu</author>
    <author>Marcello</author>
  </authors>
  <commentList>
    <comment ref="D1" authorId="0" shapeId="0" xr:uid="{DDA22BAA-BE30-4D35-8259-38300D312910}">
      <text>
        <r>
          <rPr>
            <sz val="9"/>
            <color rgb="FF000000"/>
            <rFont val="Calibri"/>
            <family val="2"/>
          </rPr>
          <t>Indicare utilizzo di software (Office, applicativi, gestionali dedicati etc.)</t>
        </r>
        <r>
          <rPr>
            <sz val="9"/>
            <color rgb="FF000000"/>
            <rFont val="Calibri"/>
            <family val="2"/>
          </rPr>
          <t xml:space="preserve">
</t>
        </r>
        <r>
          <rPr>
            <sz val="9"/>
            <color rgb="FF000000"/>
            <rFont val="Calibri"/>
            <family val="2"/>
          </rPr>
          <t xml:space="preserve">
</t>
        </r>
      </text>
    </comment>
    <comment ref="E1" authorId="0" shapeId="0" xr:uid="{C92EF90E-E68A-49EF-9ACC-1AAD808913AC}">
      <text>
        <r>
          <rPr>
            <sz val="8"/>
            <color rgb="FF000000"/>
            <rFont val="Arial"/>
            <family val="2"/>
          </rPr>
          <t xml:space="preserve">
Indicare quali sono i principali indicatori dai quali si ricava il livello di qualità complessiva del processo (es. celerità, tempestività, esattezza etc.)</t>
        </r>
      </text>
    </comment>
    <comment ref="F1" authorId="1" shapeId="0" xr:uid="{6899C5E4-267E-462C-8E9D-3620B73D3088}">
      <text>
        <r>
          <rPr>
            <sz val="8"/>
            <color rgb="FF000000"/>
            <rFont val="Arial"/>
            <family val="2"/>
          </rPr>
          <t>Descrivere le potenziali anomalie , disfunzioni, problematiche etc. che potrebbero verificarsi nello svolgimento di questa attività</t>
        </r>
      </text>
    </comment>
    <comment ref="G1" authorId="0" shapeId="0" xr:uid="{6A42C1E7-68AF-4301-92A6-35C1CCE97638}">
      <text>
        <r>
          <rPr>
            <sz val="8"/>
            <color rgb="FF000000"/>
            <rFont val="Calibri"/>
            <family val="2"/>
          </rPr>
          <t>Mediamente la rilevanza</t>
        </r>
        <r>
          <rPr>
            <sz val="8"/>
            <color rgb="FF000000"/>
            <rFont val="Calibri"/>
            <family val="2"/>
          </rPr>
          <t xml:space="preserve">
di questo processo è</t>
        </r>
        <r>
          <rPr>
            <sz val="8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Calibri"/>
            <family val="2"/>
          </rPr>
          <t xml:space="preserve">
Alta</t>
        </r>
        <r>
          <rPr>
            <sz val="8"/>
            <color rgb="FF000000"/>
            <rFont val="Calibri"/>
            <family val="2"/>
          </rPr>
          <t xml:space="preserve">
Media</t>
        </r>
        <r>
          <rPr>
            <sz val="8"/>
            <color rgb="FF000000"/>
            <rFont val="Calibri"/>
            <family val="2"/>
          </rPr>
          <t xml:space="preserve">
Bassa</t>
        </r>
        <r>
          <rPr>
            <sz val="8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Calibri"/>
            <family val="2"/>
          </rPr>
          <t xml:space="preserve">
</t>
        </r>
      </text>
    </comment>
    <comment ref="H1" authorId="0" shapeId="0" xr:uid="{FE5FC87A-874C-4784-8504-1AFBC767846B}">
      <text>
        <r>
          <rPr>
            <sz val="8"/>
            <color rgb="FF000000"/>
            <rFont val="Arial"/>
            <family val="2"/>
          </rPr>
          <t>Mediamente la frequenza di questo processo e:</t>
        </r>
        <r>
          <rPr>
            <sz val="8"/>
            <color rgb="FF000000"/>
            <rFont val="Arial"/>
            <family val="2"/>
          </rPr>
          <t xml:space="preserve">
A=quotidiana</t>
        </r>
        <r>
          <rPr>
            <sz val="8"/>
            <color rgb="FF000000"/>
            <rFont val="Arial"/>
            <family val="2"/>
          </rPr>
          <t xml:space="preserve">
M=settimanale/mensile</t>
        </r>
        <r>
          <rPr>
            <sz val="8"/>
            <color rgb="FF000000"/>
            <rFont val="Arial"/>
            <family val="2"/>
          </rPr>
          <t xml:space="preserve">
B=annuale/straordinaria</t>
        </r>
        <r>
          <rPr>
            <sz val="8"/>
            <color rgb="FF000000"/>
            <rFont val="Arial"/>
            <family val="2"/>
          </rPr>
          <t xml:space="preserve">
</t>
        </r>
      </text>
    </comment>
    <comment ref="I1" authorId="0" shapeId="0" xr:uid="{11E95FA2-313D-4458-A714-FA5859A52476}">
      <text>
        <r>
          <rPr>
            <sz val="8"/>
            <color rgb="FF000000"/>
            <rFont val="Arial"/>
            <family val="2"/>
          </rPr>
          <t>Qual è il livello di complessità di questo processo?</t>
        </r>
        <r>
          <rPr>
            <sz val="8"/>
            <color rgb="FF000000"/>
            <rFont val="Arial"/>
            <family val="2"/>
          </rPr>
          <t xml:space="preserve">
</t>
        </r>
        <r>
          <rPr>
            <sz val="8"/>
            <color rgb="FF000000"/>
            <rFont val="Arial"/>
            <family val="2"/>
          </rPr>
          <t xml:space="preserve">
Alto</t>
        </r>
        <r>
          <rPr>
            <sz val="8"/>
            <color rgb="FF000000"/>
            <rFont val="Arial"/>
            <family val="2"/>
          </rPr>
          <t xml:space="preserve">
Medio</t>
        </r>
        <r>
          <rPr>
            <sz val="8"/>
            <color rgb="FF000000"/>
            <rFont val="Arial"/>
            <family val="2"/>
          </rPr>
          <t xml:space="preserve">
Basso</t>
        </r>
      </text>
    </comment>
    <comment ref="J1" authorId="0" shapeId="0" xr:uid="{616B4B87-55A8-41D6-9978-9C4C172338FB}">
      <text>
        <r>
          <rPr>
            <sz val="8"/>
            <color rgb="FF000000"/>
            <rFont val="Calibri"/>
            <family val="2"/>
          </rPr>
          <t>Le singole operazioni che costituiscono questo processo sono distribuite tra più soggetti?</t>
        </r>
        <r>
          <rPr>
            <sz val="8"/>
            <color rgb="FF000000"/>
            <rFont val="Calibri"/>
            <family val="2"/>
          </rPr>
          <t xml:space="preserve">
A=No</t>
        </r>
        <r>
          <rPr>
            <sz val="8"/>
            <color rgb="FF000000"/>
            <rFont val="Calibri"/>
            <family val="2"/>
          </rPr>
          <t xml:space="preserve">
M= tra due soggetti</t>
        </r>
        <r>
          <rPr>
            <sz val="8"/>
            <color rgb="FF000000"/>
            <rFont val="Calibri"/>
            <family val="2"/>
          </rPr>
          <t xml:space="preserve">
B=tra tre o più soggetti</t>
        </r>
      </text>
    </comment>
    <comment ref="K1" authorId="0" shapeId="0" xr:uid="{BCFA1BDA-2B04-44BC-96E2-CDC10C6EE11C}">
      <text>
        <r>
          <rPr>
            <sz val="8"/>
            <color rgb="FF000000"/>
            <rFont val="Arial"/>
            <family val="2"/>
          </rPr>
          <t>Le norme giuridiche che regolamentano questo processo:</t>
        </r>
        <r>
          <rPr>
            <sz val="8"/>
            <color rgb="FF000000"/>
            <rFont val="Arial"/>
            <family val="2"/>
          </rPr>
          <t xml:space="preserve">
A=No, non ci sono</t>
        </r>
        <r>
          <rPr>
            <sz val="8"/>
            <color rgb="FF000000"/>
            <rFont val="Arial"/>
            <family val="2"/>
          </rPr>
          <t xml:space="preserve">
M= Sono generiche e facoltative</t>
        </r>
        <r>
          <rPr>
            <sz val="8"/>
            <color rgb="FF000000"/>
            <rFont val="Arial"/>
            <family val="2"/>
          </rPr>
          <t xml:space="preserve">
B=Sono specifiche e cogenti</t>
        </r>
        <r>
          <rPr>
            <sz val="8"/>
            <color rgb="FF000000"/>
            <rFont val="Arial"/>
            <family val="2"/>
          </rPr>
          <t xml:space="preserve">
</t>
        </r>
      </text>
    </comment>
    <comment ref="L1" authorId="0" shapeId="0" xr:uid="{CF5FC3D8-D337-4619-91C8-6DB1B667D372}">
      <text>
        <r>
          <rPr>
            <sz val="8"/>
            <color rgb="FF000000"/>
            <rFont val="Arial"/>
            <family val="2"/>
          </rPr>
          <t>Le norme interne che regolamentano questo processo</t>
        </r>
        <r>
          <rPr>
            <sz val="8"/>
            <color rgb="FF000000"/>
            <rFont val="Arial"/>
            <family val="2"/>
          </rPr>
          <t xml:space="preserve">
A=No, non ci sono</t>
        </r>
        <r>
          <rPr>
            <sz val="8"/>
            <color rgb="FF000000"/>
            <rFont val="Arial"/>
            <family val="2"/>
          </rPr>
          <t xml:space="preserve">
M= Sono generiche e facoltative</t>
        </r>
        <r>
          <rPr>
            <sz val="8"/>
            <color rgb="FF000000"/>
            <rFont val="Arial"/>
            <family val="2"/>
          </rPr>
          <t xml:space="preserve">
B=Sono specifiche e cogenti</t>
        </r>
      </text>
    </comment>
    <comment ref="M1" authorId="0" shapeId="0" xr:uid="{E0D7888B-E8F9-46B6-8685-EDA3A4840888}">
      <text>
        <r>
          <rPr>
            <sz val="8"/>
            <color rgb="FF000000"/>
            <rFont val="Calibri"/>
            <family val="2"/>
          </rPr>
          <t>Qual è il livello di discrezionalità che caratterizza questo processo?</t>
        </r>
        <r>
          <rPr>
            <sz val="8"/>
            <color rgb="FF000000"/>
            <rFont val="Calibri"/>
            <family val="2"/>
          </rPr>
          <t xml:space="preserve">
Alto</t>
        </r>
        <r>
          <rPr>
            <sz val="8"/>
            <color rgb="FF000000"/>
            <rFont val="Calibri"/>
            <family val="2"/>
          </rPr>
          <t xml:space="preserve">
Medio</t>
        </r>
        <r>
          <rPr>
            <sz val="8"/>
            <color rgb="FF000000"/>
            <rFont val="Calibri"/>
            <family val="2"/>
          </rPr>
          <t xml:space="preserve">
Basso</t>
        </r>
        <r>
          <rPr>
            <sz val="8"/>
            <color rgb="FF000000"/>
            <rFont val="Calibri"/>
            <family val="2"/>
          </rPr>
          <t xml:space="preserve">
</t>
        </r>
      </text>
    </comment>
    <comment ref="N1" authorId="0" shapeId="0" xr:uid="{1B8FD8B1-42A3-45CF-BFBD-F8F31CC26B67}">
      <text>
        <r>
          <rPr>
            <sz val="8"/>
            <color rgb="FF000000"/>
            <rFont val="Arial"/>
            <family val="2"/>
          </rPr>
          <t>Nell'ultimo anno ci sono state criticità o anomalie con riferimento a questo processo?</t>
        </r>
        <r>
          <rPr>
            <sz val="8"/>
            <color rgb="FF000000"/>
            <rFont val="Arial"/>
            <family val="2"/>
          </rPr>
          <t xml:space="preserve">
B=No</t>
        </r>
        <r>
          <rPr>
            <sz val="8"/>
            <color rgb="FF000000"/>
            <rFont val="Arial"/>
            <family val="2"/>
          </rPr>
          <t xml:space="preserve">
M= Sì, mediamente rilevanti</t>
        </r>
        <r>
          <rPr>
            <sz val="8"/>
            <color rgb="FF000000"/>
            <rFont val="Arial"/>
            <family val="2"/>
          </rPr>
          <t xml:space="preserve">
A= Sì, rilevanti</t>
        </r>
      </text>
    </comment>
    <comment ref="O1" authorId="0" shapeId="0" xr:uid="{07A4AA13-9056-47A5-B419-8B083D876506}">
      <text>
        <r>
          <rPr>
            <sz val="8"/>
            <color rgb="FF000000"/>
            <rFont val="Arial"/>
            <family val="2"/>
          </rPr>
          <t>I controlli posti a presidio di questo processo sono adeguati?</t>
        </r>
        <r>
          <rPr>
            <sz val="8"/>
            <color rgb="FF000000"/>
            <rFont val="Arial"/>
            <family val="2"/>
          </rPr>
          <t xml:space="preserve">
</t>
        </r>
        <r>
          <rPr>
            <sz val="8"/>
            <color rgb="FF000000"/>
            <rFont val="Arial"/>
            <family val="2"/>
          </rPr>
          <t xml:space="preserve">
A=No, non ci sono</t>
        </r>
        <r>
          <rPr>
            <sz val="8"/>
            <color rgb="FF000000"/>
            <rFont val="Arial"/>
            <family val="2"/>
          </rPr>
          <t xml:space="preserve">
M= Sì, ma non adeguati</t>
        </r>
        <r>
          <rPr>
            <sz val="8"/>
            <color rgb="FF000000"/>
            <rFont val="Arial"/>
            <family val="2"/>
          </rPr>
          <t xml:space="preserve">
B=Sì e sono adeguati</t>
        </r>
      </text>
    </comment>
    <comment ref="P1" authorId="0" shapeId="0" xr:uid="{8B97A5EE-70ED-46FA-8B25-A9ADAB3DA1E2}">
      <text>
        <r>
          <rPr>
            <sz val="8"/>
            <color rgb="FF000000"/>
            <rFont val="Arial"/>
            <family val="2"/>
          </rPr>
          <t>Le singole operazioni che costituiscono questo processo sono adeguatamente tracciate?</t>
        </r>
        <r>
          <rPr>
            <sz val="8"/>
            <color rgb="FF000000"/>
            <rFont val="Arial"/>
            <family val="2"/>
          </rPr>
          <t xml:space="preserve">
</t>
        </r>
        <r>
          <rPr>
            <sz val="8"/>
            <color rgb="FF000000"/>
            <rFont val="Arial"/>
            <family val="2"/>
          </rPr>
          <t xml:space="preserve">
A=No</t>
        </r>
        <r>
          <rPr>
            <sz val="8"/>
            <color rgb="FF000000"/>
            <rFont val="Arial"/>
            <family val="2"/>
          </rPr>
          <t xml:space="preserve">
M=In parte/ non adeguatamente</t>
        </r>
        <r>
          <rPr>
            <sz val="8"/>
            <color rgb="FF000000"/>
            <rFont val="Arial"/>
            <family val="2"/>
          </rPr>
          <t xml:space="preserve">
B=Sì</t>
        </r>
        <r>
          <rPr>
            <sz val="8"/>
            <color rgb="FF000000"/>
            <rFont val="Arial"/>
            <family val="2"/>
          </rPr>
          <t xml:space="preserve">
</t>
        </r>
      </text>
    </comment>
    <comment ref="Q1" authorId="0" shapeId="0" xr:uid="{36EC739A-A12B-496B-B2DF-89DD4FA572A2}">
      <text>
        <r>
          <rPr>
            <sz val="9"/>
            <color indexed="81"/>
            <rFont val="Tahoma"/>
            <family val="2"/>
          </rPr>
          <t>N.B.: i valori (3, 2, 1) sono stati utilizzati a titolo esemplificativo e per soli scopi didattici. Essi vanno pertanto modificati al fine di attribuire a ciascun indicatore un corretto peso in rapporto agli altri.</t>
        </r>
      </text>
    </comment>
    <comment ref="AA1" authorId="0" shapeId="0" xr:uid="{30A43D86-FC26-4CA1-943C-514CA657F816}">
      <text/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Marcello Spissu</author>
    <author>Marcello</author>
  </authors>
  <commentList>
    <comment ref="D1" authorId="0" shapeId="0" xr:uid="{B276EB7F-F76C-4B70-A8DB-CB2939C6C1ED}">
      <text>
        <r>
          <rPr>
            <sz val="9"/>
            <color indexed="81"/>
            <rFont val="Tahoma"/>
            <family val="2"/>
          </rPr>
          <t xml:space="preserve">Indicare utilizzo di software (Office, applicativi, gestionali dedicati etc.)
</t>
        </r>
      </text>
    </comment>
    <comment ref="E1" authorId="0" shapeId="0" xr:uid="{34E69418-3BC2-47F3-84A8-37F2FEF52975}">
      <text>
        <r>
          <rPr>
            <sz val="8"/>
            <color indexed="81"/>
            <rFont val="Arial"/>
            <family val="2"/>
          </rPr>
          <t xml:space="preserve">
Indicare quali sono i principali indicatori dai quali si ricava il livello di qualità complessiva del processo (es. celerità, tempestività, esattezza etc.)</t>
        </r>
      </text>
    </comment>
    <comment ref="F1" authorId="1" shapeId="0" xr:uid="{CBDC1857-260B-4299-A0F3-A2CB5B5BF25D}">
      <text>
        <r>
          <rPr>
            <sz val="8"/>
            <color indexed="81"/>
            <rFont val="Arial"/>
            <family val="2"/>
          </rPr>
          <t>Descrivere le potenziali anomalie , disfunzioni, problematiche etc. che potrebbero verificarsi nello svolgimento di questa attività</t>
        </r>
      </text>
    </comment>
    <comment ref="G1" authorId="0" shapeId="0" xr:uid="{DCF02546-83D1-4A8E-8B83-3091263D4051}">
      <text>
        <r>
          <rPr>
            <sz val="8"/>
            <color indexed="81"/>
            <rFont val="Tahoma"/>
            <family val="2"/>
          </rPr>
          <t xml:space="preserve">Mediamente la rilevanza 
di questo processo è 
Alta
Media
Bassa
</t>
        </r>
      </text>
    </comment>
    <comment ref="H1" authorId="0" shapeId="0" xr:uid="{73BFE716-C75D-4A37-850E-6B5CD4366635}">
      <text>
        <r>
          <rPr>
            <sz val="8"/>
            <color indexed="81"/>
            <rFont val="Arial"/>
            <family val="2"/>
          </rPr>
          <t xml:space="preserve">Mediamente la frequenza di questo processo e:
A=quotidiana
M=settimanale/mensile
B=annuale/straordinaria
</t>
        </r>
      </text>
    </comment>
    <comment ref="I1" authorId="0" shapeId="0" xr:uid="{C55C6069-B0AA-405C-AA19-7983257ECA9A}">
      <text>
        <r>
          <rPr>
            <sz val="8"/>
            <color indexed="81"/>
            <rFont val="Arial"/>
            <family val="2"/>
          </rPr>
          <t>Qual è il livello di complessità di questo processo?
Alto
Medio
Basso</t>
        </r>
      </text>
    </comment>
    <comment ref="J1" authorId="0" shapeId="0" xr:uid="{B26F6587-60DE-40F9-9BB3-24225D2BDEA4}">
      <text>
        <r>
          <rPr>
            <sz val="8"/>
            <color indexed="81"/>
            <rFont val="Tahoma"/>
            <family val="2"/>
          </rPr>
          <t>Le singole operazioni che costituiscono questo processo sono distribuite tra più soggetti?
A=No
M= tra due soggetti
B=tra tre o più soggetti</t>
        </r>
      </text>
    </comment>
    <comment ref="K1" authorId="0" shapeId="0" xr:uid="{089E1644-C15E-452E-8CFF-289F8D65676C}">
      <text>
        <r>
          <rPr>
            <sz val="8"/>
            <color indexed="81"/>
            <rFont val="Arial"/>
            <family val="2"/>
          </rPr>
          <t xml:space="preserve">Le norme giuridiche che regolamentano questo processo:
A=No, non ci sono
M= Sono generiche e facoltative
B=Sono specifiche e cogenti
</t>
        </r>
      </text>
    </comment>
    <comment ref="L1" authorId="0" shapeId="0" xr:uid="{3336A2D6-1C3E-4329-9D1B-BDDB2418E837}">
      <text>
        <r>
          <rPr>
            <sz val="8"/>
            <color indexed="81"/>
            <rFont val="Arial "/>
          </rPr>
          <t>Le norme interne che regolamentano questo processo
A=No, non ci sono
M= Sono generiche e facoltative
B=Sono specifiche e cogenti</t>
        </r>
      </text>
    </comment>
    <comment ref="M1" authorId="0" shapeId="0" xr:uid="{D01ACEBD-9FE5-417E-A823-7C6479BF1FFD}">
      <text>
        <r>
          <rPr>
            <sz val="8"/>
            <color indexed="81"/>
            <rFont val="Tahoma"/>
            <family val="2"/>
          </rPr>
          <t xml:space="preserve">Qual è il livello di discrezionalità che caratterizza questo processo?
Alto
Medio 
Basso
</t>
        </r>
      </text>
    </comment>
    <comment ref="N1" authorId="0" shapeId="0" xr:uid="{574D94B2-E020-4BB4-92B1-B67B710D64E7}">
      <text>
        <r>
          <rPr>
            <sz val="8"/>
            <color indexed="81"/>
            <rFont val="Arial"/>
            <family val="2"/>
          </rPr>
          <t>Nell'ultimo anno ci sono state criticità o anomalie con riferimento a questo processo?
B=No
M= Sì, mediamente rilevanti
A= Sì, rilevanti</t>
        </r>
      </text>
    </comment>
    <comment ref="O1" authorId="0" shapeId="0" xr:uid="{A50E98EB-DE0D-4AC7-85CD-95B7502BDE42}">
      <text>
        <r>
          <rPr>
            <sz val="8"/>
            <color indexed="81"/>
            <rFont val="Arial"/>
            <family val="2"/>
          </rPr>
          <t>I controlli posti a presidio di questo processo sono adeguati?
A=No, non ci sono
M= Sì, ma non adeguati
B=Sì e sono adeguati</t>
        </r>
      </text>
    </comment>
    <comment ref="P1" authorId="0" shapeId="0" xr:uid="{FE4C41D2-4075-4630-8534-6FA4C06908DC}">
      <text>
        <r>
          <rPr>
            <sz val="8"/>
            <color indexed="81"/>
            <rFont val="Arial"/>
            <family val="2"/>
          </rPr>
          <t xml:space="preserve">Le singole operazioni che costituiscono questo processo sono adeguatamente tracciate?
A=No
M=In parte/ non adeguatamente
B=Sì
</t>
        </r>
      </text>
    </comment>
    <comment ref="Q1" authorId="0" shapeId="0" xr:uid="{74DC9173-B2B2-4873-B10B-D4C5F7B155CF}">
      <text>
        <r>
          <rPr>
            <sz val="9"/>
            <color indexed="81"/>
            <rFont val="Tahoma"/>
            <family val="2"/>
          </rPr>
          <t>N.B.: i valori (3, 2, 1) sono stati utilizzati a titolo esemplificativo e per soli scopi didattici. Essi vanno pertanto modificati al fine di attribuire a ciascun indicatore un corretto peso in rapporto agli altri.</t>
        </r>
      </text>
    </comment>
    <comment ref="AA1" authorId="0" shapeId="0" xr:uid="{211C3605-9369-4638-B5F9-5E0970D8A8A2}">
      <text/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Marcello Spissu</author>
  </authors>
  <commentList>
    <comment ref="D1" authorId="0" shapeId="0" xr:uid="{50D7A804-A024-46EC-AA52-B400AB1F2BAF}">
      <text>
        <r>
          <rPr>
            <sz val="9"/>
            <color rgb="FF000000"/>
            <rFont val="Calibri"/>
            <family val="2"/>
          </rPr>
          <t xml:space="preserve">Indicare utilizzo di software (Office, applicativi, gestionali dedicati etc.)
</t>
        </r>
        <r>
          <rPr>
            <sz val="11"/>
            <color rgb="FF000000"/>
            <rFont val="Calibri"/>
            <family val="2"/>
          </rPr>
          <t xml:space="preserve">
</t>
        </r>
      </text>
    </comment>
    <comment ref="E1" authorId="0" shapeId="0" xr:uid="{FFACADAA-EDA0-4830-973A-9F7356301306}">
      <text>
        <r>
          <rPr>
            <sz val="11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Arial"/>
            <family val="2"/>
          </rPr>
          <t>Indicare quali sono i principali indicatori dai quali si ricava il livello di qualità complessiva del processo (es. celerità, tempestività, esattezza etc.)</t>
        </r>
      </text>
    </comment>
    <comment ref="F1" authorId="0" shapeId="0" xr:uid="{F8337434-1755-422A-96BF-332233BA949B}">
      <text>
        <r>
          <rPr>
            <sz val="8"/>
            <color rgb="FF000000"/>
            <rFont val="Arial"/>
            <family val="2"/>
          </rPr>
          <t>Descrivere le potenziali anomalie , disfunzioni, problematiche etc. che potrebbero verificarsi nello svolgimento di questa attività</t>
        </r>
      </text>
    </comment>
    <comment ref="G1" authorId="0" shapeId="0" xr:uid="{957F76B0-F82C-4506-9471-ADD081B92083}">
      <text>
        <r>
          <rPr>
            <sz val="8"/>
            <color rgb="FF000000"/>
            <rFont val="Calibri"/>
            <family val="2"/>
          </rPr>
          <t xml:space="preserve">Mediamente la rilevanza
di questo processo è
</t>
        </r>
        <r>
          <rPr>
            <sz val="11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Calibri"/>
            <family val="2"/>
          </rPr>
          <t xml:space="preserve">Alta
Media
Bassa
</t>
        </r>
        <r>
          <rPr>
            <sz val="11"/>
            <color rgb="FF000000"/>
            <rFont val="Calibri"/>
            <family val="2"/>
          </rPr>
          <t xml:space="preserve">
</t>
        </r>
      </text>
    </comment>
    <comment ref="H1" authorId="0" shapeId="0" xr:uid="{70D97388-F24A-4B15-BD38-2F06368FD2D0}">
      <text>
        <r>
          <rPr>
            <sz val="8"/>
            <color rgb="FF000000"/>
            <rFont val="Arial"/>
            <family val="2"/>
          </rPr>
          <t xml:space="preserve">Mediamente la frequenza di questo processo e:
A=quotidiana
M=settimanale/mensile
B=annuale/straordinaria
</t>
        </r>
      </text>
    </comment>
    <comment ref="I1" authorId="0" shapeId="0" xr:uid="{A2FFCDC0-78F9-4E54-970E-DC6035294F3E}">
      <text>
        <r>
          <rPr>
            <sz val="8"/>
            <color rgb="FF000000"/>
            <rFont val="Arial"/>
            <family val="2"/>
          </rPr>
          <t xml:space="preserve">Qual è il livello di complessità di questo processo?
</t>
        </r>
        <r>
          <rPr>
            <sz val="11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Arial"/>
            <family val="2"/>
          </rPr>
          <t>Alto
Medio
Basso</t>
        </r>
      </text>
    </comment>
    <comment ref="J1" authorId="0" shapeId="0" xr:uid="{E4A68DB6-2CD7-460C-BD19-95E2193C456B}">
      <text>
        <r>
          <rPr>
            <sz val="8"/>
            <color rgb="FF000000"/>
            <rFont val="Calibri"/>
            <family val="2"/>
          </rPr>
          <t>Le singole operazioni che costituiscono questo processo sono distribuite tra più soggetti?
A=No
M= tra due soggetti
B=tra tre o più soggetti</t>
        </r>
      </text>
    </comment>
    <comment ref="K1" authorId="0" shapeId="0" xr:uid="{4F284258-10CE-4488-87B4-61C30AE1E140}">
      <text>
        <r>
          <rPr>
            <sz val="8"/>
            <color rgb="FF000000"/>
            <rFont val="Arial"/>
            <family val="2"/>
          </rPr>
          <t xml:space="preserve">Le norme giuridiche che regolamentano questo processo:
A=No, non ci sono
M= Sono generiche e facoltative
B=Sono specifiche e cogenti
</t>
        </r>
      </text>
    </comment>
    <comment ref="L1" authorId="0" shapeId="0" xr:uid="{CADE1E16-6FAC-4515-A82F-BA91D27B13B8}">
      <text>
        <r>
          <rPr>
            <sz val="8"/>
            <color rgb="FF000000"/>
            <rFont val="Calibri"/>
            <family val="2"/>
          </rPr>
          <t>Le norme interne che regolamentano questo processo
A=No, non ci sono
M= Sono generiche e facoltative
B=Sono specifiche e cogenti</t>
        </r>
      </text>
    </comment>
    <comment ref="M1" authorId="0" shapeId="0" xr:uid="{B0855DD6-0C07-4001-92CC-211C26C730AF}">
      <text>
        <r>
          <rPr>
            <sz val="8"/>
            <color rgb="FF000000"/>
            <rFont val="Calibri"/>
            <family val="2"/>
          </rPr>
          <t xml:space="preserve">Qual è il livello di discrezionalità che caratterizza questo processo?
Alto
Medio
Basso
</t>
        </r>
      </text>
    </comment>
    <comment ref="N1" authorId="0" shapeId="0" xr:uid="{862A5426-3F14-4E67-971C-06BFF591EE68}">
      <text>
        <r>
          <rPr>
            <sz val="8"/>
            <color rgb="FF000000"/>
            <rFont val="Arial"/>
            <family val="2"/>
          </rPr>
          <t>Nell'ultimo anno ci sono state criticità o anomalie con riferimento a questo processo?
B=No
M= Sì, mediamente rilevanti
A= Sì, rilevanti</t>
        </r>
      </text>
    </comment>
    <comment ref="O1" authorId="0" shapeId="0" xr:uid="{105539E2-7DB5-42F0-A764-EB201A3B9BDD}">
      <text>
        <r>
          <rPr>
            <sz val="8"/>
            <color rgb="FF000000"/>
            <rFont val="Arial"/>
            <family val="2"/>
          </rPr>
          <t xml:space="preserve">I controlli posti a presidio di questo processo sono adeguati?
</t>
        </r>
        <r>
          <rPr>
            <sz val="11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Arial"/>
            <family val="2"/>
          </rPr>
          <t>A=No, non ci sono
M= Sì, ma non adeguati
B=Sì e sono adeguati</t>
        </r>
      </text>
    </comment>
    <comment ref="P1" authorId="0" shapeId="0" xr:uid="{E8D27CCD-9825-4F7A-9410-A267417A9447}">
      <text>
        <r>
          <rPr>
            <sz val="8"/>
            <color rgb="FF000000"/>
            <rFont val="Arial"/>
            <family val="2"/>
          </rPr>
          <t xml:space="preserve">Le singole operazioni che costituiscono questo processo sono adeguatamente tracciate?
</t>
        </r>
        <r>
          <rPr>
            <sz val="11"/>
            <color rgb="FF000000"/>
            <rFont val="Calibri"/>
            <family val="2"/>
          </rPr>
          <t xml:space="preserve">
</t>
        </r>
        <r>
          <rPr>
            <sz val="8"/>
            <color rgb="FF000000"/>
            <rFont val="Arial"/>
            <family val="2"/>
          </rPr>
          <t xml:space="preserve">A=No
M=In parte/ non adeguatamente
B=Sì
</t>
        </r>
      </text>
    </comment>
    <comment ref="Q1" authorId="1" shapeId="0" xr:uid="{B4112546-5E72-407C-AAA4-D22969F0A2C2}">
      <text>
        <r>
          <rPr>
            <sz val="9"/>
            <color indexed="81"/>
            <rFont val="Tahoma"/>
            <family val="2"/>
          </rPr>
          <t>N.B.: i valori (3, 2, 1) sono stati utilizzati a titolo esemplificativo e per soli scopi didattici. Essi vanno pertanto modificati al fine di attribuire a ciascun indicatore un corretto peso in rapporto agli altri.</t>
        </r>
      </text>
    </comment>
    <comment ref="AA1" authorId="1" shapeId="0" xr:uid="{196941DF-0E6D-4DE6-9A3B-290D744C75F7}">
      <text/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Marcello Spissu</author>
  </authors>
  <commentList>
    <comment ref="D1" authorId="0" shapeId="0" xr:uid="{32E6E54F-0B7B-43E3-B8BD-612C7167C226}">
      <text>
        <r>
          <rPr>
            <sz val="9"/>
            <color rgb="FF000000"/>
            <rFont val="Tahoma"/>
            <family val="2"/>
            <charset val="1"/>
          </rPr>
          <t xml:space="preserve">Indicare utilizzo di software (Office, applicativi, gestionali dedicati etc.)
</t>
        </r>
      </text>
    </comment>
    <comment ref="E1" authorId="0" shapeId="0" xr:uid="{B207556D-962B-484E-AFCD-DF63E62D2737}">
      <text>
        <r>
          <rPr>
            <sz val="8"/>
            <color rgb="FF000000"/>
            <rFont val="Arial"/>
            <family val="2"/>
            <charset val="1"/>
          </rPr>
          <t xml:space="preserve">
Indicare quali sono i principali indicatori dai quali si ricava il livello di qualità complessiva del processo (es. celerità, tempestività, esattezza etc.)</t>
        </r>
      </text>
    </comment>
    <comment ref="F1" authorId="0" shapeId="0" xr:uid="{D719B850-7EF7-442F-9D11-91C9DAEB9D01}">
      <text>
        <r>
          <rPr>
            <sz val="8"/>
            <color rgb="FF000000"/>
            <rFont val="Arial"/>
            <family val="2"/>
            <charset val="1"/>
          </rPr>
          <t>Descrivere le potenziali anomalie , disfunzioni, problematiche etc. che potrebbero verificarsi nello svolgimento di questa attività</t>
        </r>
      </text>
    </comment>
    <comment ref="G1" authorId="0" shapeId="0" xr:uid="{60EC90E3-6067-41F2-9FC8-777305716997}">
      <text>
        <r>
          <rPr>
            <sz val="8"/>
            <color rgb="FF000000"/>
            <rFont val="Tahoma"/>
            <family val="2"/>
            <charset val="1"/>
          </rPr>
          <t xml:space="preserve">Mediamente la rilevanza 
di questo processo è 
Alta
Media
Bassa
</t>
        </r>
      </text>
    </comment>
    <comment ref="H1" authorId="0" shapeId="0" xr:uid="{39A5131D-8341-4CB7-9A84-8CF7F428BE5E}">
      <text>
        <r>
          <rPr>
            <sz val="8"/>
            <color rgb="FF000000"/>
            <rFont val="Arial"/>
            <family val="2"/>
            <charset val="1"/>
          </rPr>
          <t xml:space="preserve">Mediamente la frequenza di questo processo e:
A=quotidiana
M=settimanale/mensile
B=annuale/straordinaria
</t>
        </r>
      </text>
    </comment>
    <comment ref="I1" authorId="0" shapeId="0" xr:uid="{D9F4B6C3-D3B7-4C41-A84F-E1FD4C00067B}">
      <text>
        <r>
          <rPr>
            <sz val="8"/>
            <color rgb="FF000000"/>
            <rFont val="Arial"/>
            <family val="2"/>
            <charset val="1"/>
          </rPr>
          <t>Qual è il livello di complessità di questo processo?
Alto
Medio
Basso</t>
        </r>
      </text>
    </comment>
    <comment ref="J1" authorId="0" shapeId="0" xr:uid="{58EED090-7DC6-4E16-A792-CD684FB87892}">
      <text>
        <r>
          <rPr>
            <sz val="8"/>
            <color rgb="FF000000"/>
            <rFont val="Tahoma"/>
            <family val="2"/>
            <charset val="1"/>
          </rPr>
          <t>Le singole operazioni che costituiscono questo processo sono distribuite tra più soggetti?
A=No
M= tra due soggetti
B=tra tre o più soggetti</t>
        </r>
      </text>
    </comment>
    <comment ref="K1" authorId="0" shapeId="0" xr:uid="{85AC678D-0DE4-4C07-8E62-8242AB94C3B6}">
      <text>
        <r>
          <rPr>
            <sz val="8"/>
            <color rgb="FF000000"/>
            <rFont val="Arial"/>
            <family val="2"/>
            <charset val="1"/>
          </rPr>
          <t xml:space="preserve">Le norme giuridiche che regolamentano questo processo:
A=No, non ci sono
M= Sono generiche e facoltative
B=Sono specifiche e cogenti
</t>
        </r>
      </text>
    </comment>
    <comment ref="L1" authorId="0" shapeId="0" xr:uid="{AC0FDCE7-76D3-4E60-A7CC-5018C0BE07D3}">
      <text>
        <r>
          <rPr>
            <sz val="8"/>
            <color rgb="FF000000"/>
            <rFont val="Arial "/>
            <charset val="1"/>
          </rPr>
          <t>Le norme interne che regolamentano questo processo
A=No, non ci sono
M= Sono generiche e facoltative
B=Sono specifiche e cogenti</t>
        </r>
      </text>
    </comment>
    <comment ref="M1" authorId="0" shapeId="0" xr:uid="{F77943F1-86D8-472A-BB94-FCDBC4ADF4CD}">
      <text>
        <r>
          <rPr>
            <sz val="8"/>
            <color rgb="FF000000"/>
            <rFont val="Tahoma"/>
            <family val="2"/>
            <charset val="1"/>
          </rPr>
          <t xml:space="preserve">Qual è il livello di discrezionalità che caratterizza questo processo?
Alto
Medio 
Basso
</t>
        </r>
      </text>
    </comment>
    <comment ref="N1" authorId="0" shapeId="0" xr:uid="{774F8DBF-D705-485E-AD04-3E6C319FD12B}">
      <text>
        <r>
          <rPr>
            <sz val="8"/>
            <color rgb="FF000000"/>
            <rFont val="Arial"/>
            <family val="2"/>
            <charset val="1"/>
          </rPr>
          <t>Nell'ultimo anno ci sono state criticità o anomalie con riferimento a questo processo?
B=No
M= Sì, mediamente rilevanti
A= Sì, rilevanti</t>
        </r>
      </text>
    </comment>
    <comment ref="O1" authorId="0" shapeId="0" xr:uid="{0CEAA602-4797-4EBB-834A-FCF663908088}">
      <text>
        <r>
          <rPr>
            <sz val="8"/>
            <color rgb="FF000000"/>
            <rFont val="Arial"/>
            <family val="2"/>
            <charset val="1"/>
          </rPr>
          <t>I controlli posti a presidio di questo processo sono adeguati?
A=No, non ci sono
M= Sì, ma non adeguati
B=Sì e sono adeguati</t>
        </r>
      </text>
    </comment>
    <comment ref="P1" authorId="0" shapeId="0" xr:uid="{C9E2EFFA-06D8-4033-985A-027D1D2720A7}">
      <text>
        <r>
          <rPr>
            <sz val="8"/>
            <color rgb="FF000000"/>
            <rFont val="Arial"/>
            <family val="2"/>
            <charset val="1"/>
          </rPr>
          <t xml:space="preserve">Le singole operazioni che costituiscono questo processo sono adeguatamente tracciate?
A=No
M=In parte/ non adeguatamente
B=Sì
</t>
        </r>
      </text>
    </comment>
    <comment ref="Q1" authorId="1" shapeId="0" xr:uid="{7EB1AE17-6B7F-4372-BE2D-D47DAD1C5167}">
      <text>
        <r>
          <rPr>
            <sz val="9"/>
            <color indexed="81"/>
            <rFont val="Tahoma"/>
            <family val="2"/>
          </rPr>
          <t>N.B.: i valori (3, 2, 1) sono stati utilizzati a titolo esemplificativo e per soli scopi didattici. Essi vanno pertanto modificati al fine di attribuire a ciascun indicatore un corretto peso in rapporto agli altri.</t>
        </r>
      </text>
    </comment>
    <comment ref="AA1" authorId="1" shapeId="0" xr:uid="{600F8755-A09F-455E-B6C2-42C9B895BE8E}">
      <text/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Marcello Spissu</author>
    <author>Marcello</author>
  </authors>
  <commentList>
    <comment ref="D1" authorId="0" shapeId="0" xr:uid="{9513A9FA-14A2-4E88-8DF4-901D88B3B63E}">
      <text>
        <r>
          <rPr>
            <sz val="9"/>
            <color indexed="81"/>
            <rFont val="Tahoma"/>
            <family val="2"/>
          </rPr>
          <t xml:space="preserve">Indicare utilizzo di software (Office, applicativi, gestionali dedicati etc.)
</t>
        </r>
      </text>
    </comment>
    <comment ref="E1" authorId="0" shapeId="0" xr:uid="{CA124361-2868-4D40-87F1-6B8F27EC7B56}">
      <text>
        <r>
          <rPr>
            <sz val="8"/>
            <color indexed="81"/>
            <rFont val="Arial"/>
            <family val="2"/>
          </rPr>
          <t xml:space="preserve">
Indicare quali sono i principali indicatori dai quali si ricava il livello di qualità complessiva del processo (es. celerità, tempestività, esattezza etc.)</t>
        </r>
      </text>
    </comment>
    <comment ref="F1" authorId="1" shapeId="0" xr:uid="{19601E87-8748-4BC5-AF99-6EDA9E900ED2}">
      <text>
        <r>
          <rPr>
            <sz val="8"/>
            <color indexed="81"/>
            <rFont val="Arial"/>
            <family val="2"/>
          </rPr>
          <t>Descrivere le potenziali anomalie , disfunzioni, problematiche etc. che potrebbero verificarsi nello svolgimento di questa attività</t>
        </r>
      </text>
    </comment>
    <comment ref="G1" authorId="0" shapeId="0" xr:uid="{8A630FD2-8607-4DE4-9F90-BB8A46AF976A}">
      <text>
        <r>
          <rPr>
            <sz val="8"/>
            <color indexed="81"/>
            <rFont val="Tahoma"/>
            <family val="2"/>
          </rPr>
          <t xml:space="preserve">Mediamente la rilevanza 
di questo processo è 
Alta
Media
Bassa
</t>
        </r>
      </text>
    </comment>
    <comment ref="H1" authorId="0" shapeId="0" xr:uid="{B73BF67A-1740-4A9B-9589-4583DC875664}">
      <text>
        <r>
          <rPr>
            <sz val="8"/>
            <color indexed="81"/>
            <rFont val="Arial"/>
            <family val="2"/>
          </rPr>
          <t xml:space="preserve">Mediamente la frequenza di questo processo e:
A=quotidiana
M=settimanale/mensile
B=annuale/straordinaria
</t>
        </r>
      </text>
    </comment>
    <comment ref="I1" authorId="0" shapeId="0" xr:uid="{4646011F-DE92-4E21-A096-00408991BEAB}">
      <text>
        <r>
          <rPr>
            <sz val="8"/>
            <color indexed="81"/>
            <rFont val="Arial"/>
            <family val="2"/>
          </rPr>
          <t>Qual è il livello di complessità di questo processo?
Alto
Medio
Basso</t>
        </r>
      </text>
    </comment>
    <comment ref="J1" authorId="0" shapeId="0" xr:uid="{2065C6DD-033C-4117-B685-A863F7686FED}">
      <text>
        <r>
          <rPr>
            <sz val="8"/>
            <color indexed="81"/>
            <rFont val="Tahoma"/>
            <family val="2"/>
          </rPr>
          <t>Le singole operazioni che costituiscono questo processo sono distribuite tra più soggetti?
A=No
M= tra due soggetti
B=tra tre o più soggetti</t>
        </r>
      </text>
    </comment>
    <comment ref="K1" authorId="0" shapeId="0" xr:uid="{9FA3D70F-CAE7-4771-B0D0-A5EBB02C27A7}">
      <text>
        <r>
          <rPr>
            <sz val="8"/>
            <color indexed="81"/>
            <rFont val="Arial"/>
            <family val="2"/>
          </rPr>
          <t xml:space="preserve">Le norme giuridiche che regolamentano questo processo:
A=No, non ci sono
M= Sono generiche e facoltative
B=Sono specifiche e cogenti
</t>
        </r>
      </text>
    </comment>
    <comment ref="L1" authorId="0" shapeId="0" xr:uid="{036BC286-9262-4026-96E4-B9D0AD664BEA}">
      <text>
        <r>
          <rPr>
            <sz val="8"/>
            <color indexed="81"/>
            <rFont val="Arial "/>
          </rPr>
          <t>Le norme interne che regolamentano questo processo
A=No, non ci sono
M= Sono generiche e facoltative
B=Sono specifiche e cogenti</t>
        </r>
      </text>
    </comment>
    <comment ref="M1" authorId="0" shapeId="0" xr:uid="{9E512FE0-A7DD-4621-8EC4-9E3D551EE4BB}">
      <text>
        <r>
          <rPr>
            <sz val="8"/>
            <color indexed="81"/>
            <rFont val="Tahoma"/>
            <family val="2"/>
          </rPr>
          <t xml:space="preserve">Qual è il livello di discrezionalità che caratterizza questo processo?
Alto
Medio 
Basso
</t>
        </r>
      </text>
    </comment>
    <comment ref="N1" authorId="0" shapeId="0" xr:uid="{0CDB7DD1-CFE6-4AF5-A137-8DD4AA096582}">
      <text>
        <r>
          <rPr>
            <sz val="8"/>
            <color indexed="81"/>
            <rFont val="Arial"/>
            <family val="2"/>
          </rPr>
          <t>Nell'ultimo anno ci sono state criticità o anomalie con riferimento a questo processo?
B=No
M= Sì, mediamente rilevanti
A= Sì, rilevanti</t>
        </r>
      </text>
    </comment>
    <comment ref="O1" authorId="0" shapeId="0" xr:uid="{4BB868ED-67EB-49B0-82A0-FD5A687B0785}">
      <text>
        <r>
          <rPr>
            <sz val="8"/>
            <color indexed="81"/>
            <rFont val="Arial"/>
            <family val="2"/>
          </rPr>
          <t>I controlli posti a presidio di questo processo sono adeguati?
A=No, non ci sono
M= Sì, ma non adeguati
B=Sì e sono adeguati</t>
        </r>
      </text>
    </comment>
    <comment ref="P1" authorId="0" shapeId="0" xr:uid="{35289762-0E4B-46F2-A65D-F3E1C11C8151}">
      <text>
        <r>
          <rPr>
            <sz val="8"/>
            <color indexed="81"/>
            <rFont val="Arial"/>
            <family val="2"/>
          </rPr>
          <t xml:space="preserve">Le singole operazioni che costituiscono questo processo sono adeguatamente tracciate?
A=No
M=In parte/ non adeguatamente
B=Sì
</t>
        </r>
      </text>
    </comment>
    <comment ref="Q1" authorId="0" shapeId="0" xr:uid="{BECB1218-AC09-4D3C-9D69-3173199408BD}">
      <text>
        <r>
          <rPr>
            <sz val="9"/>
            <color indexed="81"/>
            <rFont val="Tahoma"/>
            <family val="2"/>
          </rPr>
          <t>N.B.: i valori (3, 2, 1) sono stati utilizzati a titolo esemplificativo e per soli scopi didattici. Essi vanno pertanto modificati al fine di attribuire a ciascun indicatore un corretto peso in rapporto agli altri.</t>
        </r>
      </text>
    </comment>
    <comment ref="AA1" authorId="0" shapeId="0" xr:uid="{7C441240-C040-4E06-A9C6-3A10F9EEEAB4}">
      <text/>
    </comment>
  </commentList>
</comments>
</file>

<file path=xl/sharedStrings.xml><?xml version="1.0" encoding="utf-8"?>
<sst xmlns="http://schemas.openxmlformats.org/spreadsheetml/2006/main" count="1263" uniqueCount="352">
  <si>
    <t>PROCESSO</t>
  </si>
  <si>
    <t>Descrizione</t>
  </si>
  <si>
    <t>Altre risorse coinvolte</t>
  </si>
  <si>
    <t>IT</t>
  </si>
  <si>
    <t>KPI</t>
  </si>
  <si>
    <t>INDIVIDUAZIONE RISCHI</t>
  </si>
  <si>
    <t>Rilevanza</t>
  </si>
  <si>
    <t>Frequenza</t>
  </si>
  <si>
    <t>Complessità</t>
  </si>
  <si>
    <t>Segregazione</t>
  </si>
  <si>
    <t>Norme legge</t>
  </si>
  <si>
    <t>Norme interne</t>
  </si>
  <si>
    <t>Livello discrezionalità</t>
  </si>
  <si>
    <t>Precedenti</t>
  </si>
  <si>
    <t>Controlli esistenti</t>
  </si>
  <si>
    <t>Tracciabilità</t>
  </si>
  <si>
    <t>DETERMINE  DI ACCERTAMENTO</t>
  </si>
  <si>
    <t>Predisposizione determine del servizio e istruttoria contabile sulle  determine di accertamento dei Settori da trasmettere per il visto contabile</t>
  </si>
  <si>
    <t>SI</t>
  </si>
  <si>
    <t>ADS SOFTWARE HOUSE - SFERA ATTI</t>
  </si>
  <si>
    <t>CELERITA’- ESATEZZA-TEMPESTIVITA'</t>
  </si>
  <si>
    <t>ERRORI NEGLI ATTI</t>
  </si>
  <si>
    <t>M</t>
  </si>
  <si>
    <t>B</t>
  </si>
  <si>
    <t>BASSO</t>
  </si>
  <si>
    <t>DETERMINE PRENOTAZIONE IMPEGNI DI SPESA</t>
  </si>
  <si>
    <t>Predisposizione determine del servizio e istruttoria contabile sulle  determine di prenotazione impegno dei Settori da trasmettere per il visto contabile</t>
  </si>
  <si>
    <t>A</t>
  </si>
  <si>
    <t>DETERMINE IMPEGNI DI SPESA</t>
  </si>
  <si>
    <t>Predisposizione determine del servizio e istruttoria contabile sulle determine di impegno dei Settori da trasmettere per il visto contabile</t>
  </si>
  <si>
    <t>DETERMINE DI LIQUIDAZIONE/EMISSIONE MANDATI</t>
  </si>
  <si>
    <t>Predisposizione determine del servizio e istruttoria contabile sulle determine di liquidazione dei Settori da trasmettere per il visto contabile</t>
  </si>
  <si>
    <t>PROPOSTE DI DELIBERA</t>
  </si>
  <si>
    <t>Istruttoria contabile sulle proposte di deliberazione degli organi istituzionali e predisposizione atti del settore</t>
  </si>
  <si>
    <t>VERIFICA VERSAMENTI/EMISSIONE REVERSALI</t>
  </si>
  <si>
    <t>verifica versamenti sui c.c. bancari, postali e Pagopa, codifica beneficiari e emissione reversali di incasso, solleciti versamenti, emissione atti di accertamento</t>
  </si>
  <si>
    <t>ADS SOFTWARE HOUSE/TESORERIA/POSTE</t>
  </si>
  <si>
    <t>MANCANZA DAT</t>
  </si>
  <si>
    <t>CERTIFICAZIONE UNICA</t>
  </si>
  <si>
    <t>assicurare l’invio delle C. U. relative ai redditi autonomi espropri e redditi diversi ai percipienti e all’Agenzia delle entrate alle scadenze di legge</t>
  </si>
  <si>
    <t>ADS SOFTWARE HOUSE</t>
  </si>
  <si>
    <t>ESATEZZA-RISPETTO SCADENZA</t>
  </si>
  <si>
    <t>ERRORI NEI DATI CERTIFICATI</t>
  </si>
  <si>
    <t>770 AUTONOMI E REDDITI DIVERSI</t>
  </si>
  <si>
    <t>garantire la trasmissione del 770 alle scadenze di legge</t>
  </si>
  <si>
    <t>ERRORE</t>
  </si>
  <si>
    <t>PIATTAFORMA CREDITI COMMERCIALI</t>
  </si>
  <si>
    <t>garantire l’allineamento tra le risultanze della contabilità con la P.C.C. e pubblicare i tempi medi di pagamento</t>
  </si>
  <si>
    <t>DATI NON ALLINEATI</t>
  </si>
  <si>
    <t>RIACCERTAMENTO  RESIDUI</t>
  </si>
  <si>
    <t>Predisposizione riaccertamento parziale e ordinario dei residui e gli atti amministrativi conseguenti</t>
  </si>
  <si>
    <t>ADS SOFTWARE HOUSE-EXCEL</t>
  </si>
  <si>
    <t>ESATEZZA</t>
  </si>
  <si>
    <t>RENDICONTO DI GESTIONE</t>
  </si>
  <si>
    <t>predisposizione del Rendiconto di Gestione e i rispettivi allegati come previsto dalle norme vigenti</t>
  </si>
  <si>
    <t xml:space="preserve">ADS SOFTWARE HOUSE - SFERA </t>
  </si>
  <si>
    <t>INESATEZZE</t>
  </si>
  <si>
    <t>GESTIONE AVANZO</t>
  </si>
  <si>
    <t>controllo e aggiornamento periodico dell’avanzo vincolato e destinato</t>
  </si>
  <si>
    <t>TRASMISSIONE DATI</t>
  </si>
  <si>
    <t>trasmissione invii dati, certificazioni o altro alle banche dati telematiche</t>
  </si>
  <si>
    <t>PIATTAFORME TELEMATICHE</t>
  </si>
  <si>
    <t>AFFIDAMENTI</t>
  </si>
  <si>
    <t>ADS SOFTWARE HOUSE-SFERA-LIBRE OFFICE ETC.</t>
  </si>
  <si>
    <t>CORRETTEZZA-TEMPESTIVITA' TRASPARENZA</t>
  </si>
  <si>
    <t xml:space="preserve">INESATTEZZE - FAVOREGGIAMENTO - MANCANZA ROTAZIONE - ERRORI FORMALI - NON RISPETTO TERMINI </t>
  </si>
  <si>
    <t>CONSULENZA REVISORI/ TESORIERE</t>
  </si>
  <si>
    <t>ADS SOFTWARE HOUSE EXCEL ALTRO</t>
  </si>
  <si>
    <t>CELERITA' ESATEZZA</t>
  </si>
  <si>
    <t>ERRORI</t>
  </si>
  <si>
    <t>COLLABORAZIONE SETTORI ENTE</t>
  </si>
  <si>
    <t>TUTTI I SETTORI DELL'ENTE</t>
  </si>
  <si>
    <t>ADS SOFTWARE HOUSE ECCEL ALTRO</t>
  </si>
  <si>
    <t xml:space="preserve">INDIVIDUAZIONE RISCHI </t>
  </si>
  <si>
    <t>BILANCIO / VARIAZIONI DI BILANCIO</t>
  </si>
  <si>
    <t>ACQUISIZIONE PROPOSTE E STESURA DEL BILANCIO E SUOI ALLEGATI / INVIO DATI BDAP</t>
  </si>
  <si>
    <t>ADS SOFTWARE HOUSE - OFFICE- EXCEL - WORD</t>
  </si>
  <si>
    <t>ESATTEZZA - TEMPESTIVITA' - CELERITA'</t>
  </si>
  <si>
    <t>INESATTEZZE</t>
  </si>
  <si>
    <t>ALTA</t>
  </si>
  <si>
    <t xml:space="preserve"> INVENTARIO</t>
  </si>
  <si>
    <t>INVENTARIO BENI ACQUISTATI DALL'ENTE</t>
  </si>
  <si>
    <t>ADS SOFTWARE HOUSE -  WORD</t>
  </si>
  <si>
    <t xml:space="preserve"> ESATTEZZA - TEMPESTIVITA' - CELERITA' </t>
  </si>
  <si>
    <t xml:space="preserve"> MANCANZA COMUNICAZIONE SETTORI IN CASO DI VARIAZIONI</t>
  </si>
  <si>
    <t>MEDIA</t>
  </si>
  <si>
    <t>BASSA</t>
  </si>
  <si>
    <t xml:space="preserve">M </t>
  </si>
  <si>
    <t xml:space="preserve">BASSO </t>
  </si>
  <si>
    <t>ECONOMATO</t>
  </si>
  <si>
    <t>ACQUISTI DI MODICO VALORE</t>
  </si>
  <si>
    <t>NO</t>
  </si>
  <si>
    <t>ESATTEZZA - TEMPESTIVITA'</t>
  </si>
  <si>
    <t>POTENZIALE MANCANZA DI ROTAZIONE AFFIDAMENTO</t>
  </si>
  <si>
    <t xml:space="preserve">VERIFICHE DI CASSA ENTE / ECONOMATO / REVERSALI E MANDATI </t>
  </si>
  <si>
    <t>VERIFICHE CON IL TESORIERE DELLE RISULTANZE DI CASSA TRIMESTRALI - VERIFICHE DI CASSA REVISORI DEI CONTI ECONOMATO</t>
  </si>
  <si>
    <t>ADS SOFTWARE HOUSE - COLLEGAMENTO C/C BANCARI APERTI PRESSO IL TESORIERE PROVINCIALE SIA CONTO ENTE CHE CONTO ECONOMO</t>
  </si>
  <si>
    <t>NESSUNO</t>
  </si>
  <si>
    <t>TRIM.</t>
  </si>
  <si>
    <t>ATTI AMMINISTRATIVI0</t>
  </si>
  <si>
    <t>REDAZIONE ATTI AMMINISTRATIVI</t>
  </si>
  <si>
    <t>ADS SOFTWARE HOUSE - SFERA</t>
  </si>
  <si>
    <t>CORRETTEZZA</t>
  </si>
  <si>
    <t xml:space="preserve">INESATTEZZE </t>
  </si>
  <si>
    <t>AFFIDAMENTI / AFFIDAMENTO SERVIZIO TESORERIA</t>
  </si>
  <si>
    <t>ADS SOFTWARE HOUSE - SFERA -LIBRE OFFICE - WORD -EXCEL</t>
  </si>
  <si>
    <t>CORRETTEZZA - TEMPESTIVITA' - TRASPARENZA</t>
  </si>
  <si>
    <t>ALTO</t>
  </si>
  <si>
    <t xml:space="preserve">A </t>
  </si>
  <si>
    <t>CONSULENZE REVISORE / TESORIERE</t>
  </si>
  <si>
    <t xml:space="preserve">CONSULENZE REVISORI DEI CONTI </t>
  </si>
  <si>
    <t xml:space="preserve">B </t>
  </si>
  <si>
    <t>DUP</t>
  </si>
  <si>
    <t>ACQUISIZIONE PROPOSTE E STESURA DUP</t>
  </si>
  <si>
    <t>ADS SOFTWARE HOUSE - LIBRE OFFICE - WORD</t>
  </si>
  <si>
    <t xml:space="preserve">INESATTEZZE - NON RISPETTO TERMINI </t>
  </si>
  <si>
    <t>MEDIO</t>
  </si>
  <si>
    <t>VERIFICHE EQUILIBRI DI BILANCIO</t>
  </si>
  <si>
    <t xml:space="preserve">VERIFICA EQUILIBRI, SEGNALAZIONE EVENTUALI ANOMALIE E PREDISPOSIZIONE ATTI </t>
  </si>
  <si>
    <t>MUTUI</t>
  </si>
  <si>
    <t>PROCEDURA E STIPULA CONTRATTI DI MUTUO, ESTINZIONE, RINEGOZIAZIONE</t>
  </si>
  <si>
    <t>CDP - SOFTWARE BANCARI - ADS SOFTWARE HOUSE</t>
  </si>
  <si>
    <t>REPORT PERIODICI</t>
  </si>
  <si>
    <t>Analisi dell'andamento delle entrate e delle uscite distinte secondo la codifica del piano dei conti integrato previsto nella contabilità armonizzata riferite al periodo dato e rilevamento, attraverso tabelle e grafici, dello scostamento rispetto ai dati dello stesso periodo dell’anno precedente.</t>
  </si>
  <si>
    <t>nessuna</t>
  </si>
  <si>
    <t>OFFICE, SOFTWARE DI CONTABILITA</t>
  </si>
  <si>
    <t>ESATTEZZA</t>
  </si>
  <si>
    <t>REFERTO ANNUALE Ai sensi dell’articolo 198 e 198  bis del D.lgs. 267/2000</t>
  </si>
  <si>
    <t>Il referto fornisce le conclusioni dell'attività di controllo agli amministratori, ai responsabili dei servizi ed alla sezione regionale di controllo della Corte dei Conti</t>
  </si>
  <si>
    <t>Dirigenti/Funzionari</t>
  </si>
  <si>
    <t>RITARDI PER INVIO DATI DA PARTE DEGLI ALTRI SOGGETTI</t>
  </si>
  <si>
    <t>RELAZIONE SUGLI ACQUISTI ai sensi  dell'articolo 26, comma 4, della legge 23 dicembre 1999, n. 488 </t>
  </si>
  <si>
    <t>La relazione illustra gli acquisti effettuati dai diversi settori dell'Ente nell'anno di riferimento attraverso procedura autonoma, tramite Consip o MePA e ne evidenzia la differenza con l'anno precedente</t>
  </si>
  <si>
    <t>Tutti i settori dell'Ente devono comunicare i dati al servizio CdG</t>
  </si>
  <si>
    <t>OFFICE</t>
  </si>
  <si>
    <t>Questionario per indagine statistica inserita nel Programma Statistico Nazionale</t>
  </si>
  <si>
    <t>Compilazione del modello A (dati contabili) e del modello B (informazioni sull'estesa stradale provinciale) per la  rilevazione annuale spese sostenute per i trasporti dagli Enti pubblici territoriali</t>
  </si>
  <si>
    <t>Settore Viabilità per modello B</t>
  </si>
  <si>
    <t>TEMPESTIVITA</t>
  </si>
  <si>
    <t> Relazione del Presidente della provincia sul funzionamento dei controlli interni art. 148 del TUEL</t>
  </si>
  <si>
    <t>Coordinamento, raccolta dati, compilazione schema referto e invio attraverso il sistema ConTe</t>
  </si>
  <si>
    <t>Tutti i settori per quanto di competenza</t>
  </si>
  <si>
    <t>RITARDI NELLA COMPILAZIONE DA PARTE DI ALTRI SOGGETTI</t>
  </si>
  <si>
    <t>Questionario debiti fuori bilancio</t>
  </si>
  <si>
    <t>Ricognizione delibere altri settori, verifica con dati contabili, compilazione questionario online e invio attraverso sistema ConTe</t>
  </si>
  <si>
    <t>Bilancio Consolidato</t>
  </si>
  <si>
    <t>Richiesta documentazione, inserimento dati contabili della Capogruppo e delle partecipate dell'Ente, predisposizione Bilancio consolidato e Nota Integrativa; richiesta parere dei revisori, predisposizione delibera per approvazione. Invio alla BDAP e pubblicazione sito istituzionale</t>
  </si>
  <si>
    <t>Servizio partecipate per trasmissione bilanci </t>
  </si>
  <si>
    <t>SOFTWARE DEDICATO BILANCIO CONSOLIDATO</t>
  </si>
  <si>
    <t>ESATTEZZA E TEMPESTIVITA</t>
  </si>
  <si>
    <t>RITARDO NELL’APPROVAZIONE DEL CONSUNTIVO, PROPEDEUTICO AL BILANCIO CONSOLIDATO</t>
  </si>
  <si>
    <t>Controllo successivo su atti</t>
  </si>
  <si>
    <t>Estrapolazione atti per area di rischio, estrazione random del 5% e avvio controllo, compilazione scheda standard </t>
  </si>
  <si>
    <t>Tutti i componenti del Nucleo di Controllo dell'Ente</t>
  </si>
  <si>
    <t>SCHEDE OPEN OFFICE</t>
  </si>
  <si>
    <t>PROTOCOLLAZIONE</t>
  </si>
  <si>
    <t xml:space="preserve">ATTRIBUZIONE DEL NUMERO DI PROTOCOLLO AD UNA QUALSIASI COMUNICAZIONE IN ENTRATA E/O IN USCITA DALL’ENTE </t>
  </si>
  <si>
    <t>UFFICIO PROTOCOLLO – DESTINATARI DELLA COMUNICAZIONE</t>
  </si>
  <si>
    <t>Connessione di rete - Scrivania Digitale “SMARTDESKTOP”  Protocollo</t>
  </si>
  <si>
    <t xml:space="preserve">Completezza dei dati </t>
  </si>
  <si>
    <t>Indicazione errata della classificazione della trasmissione e mancati indirizzi di smistamento</t>
  </si>
  <si>
    <t>Bassa</t>
  </si>
  <si>
    <t>Media</t>
  </si>
  <si>
    <t>PROPOSTA DI DELIBERA E/O DETERMINA</t>
  </si>
  <si>
    <t xml:space="preserve">FORMULAZIONE E INSERIMENTO IN PIATTAFORMA DELLA PROPOSTA DI UN ATTO DIRIGENZIALE </t>
  </si>
  <si>
    <t xml:space="preserve"> FUNZIONARIO – DIRIGENTE </t>
  </si>
  <si>
    <t xml:space="preserve">Connessione di rete – Scrivania Digitale “SMARTDESKTOP” Atti  - LibreOffice Writer – </t>
  </si>
  <si>
    <t>Celerità</t>
  </si>
  <si>
    <t xml:space="preserve">Indicazione errata dei dati </t>
  </si>
  <si>
    <t>ASSUNZIONE PERSONALE PER SCORRIMENTO GRADUATORIA</t>
  </si>
  <si>
    <t>UTILIZZO CONDIVISO CON ALTRO ENTE DI UNA GRADUATORIA VIGENTE DALLA QUALE ASSUMERE DEL PERSONALE PREVIA STIPULA CONVENZIONE CON L’ALTRO ENTE</t>
  </si>
  <si>
    <t>FUNZIONARIO – DIRIGENTE – ALTRO ENTE – IDONEI IN GRADUATORIA</t>
  </si>
  <si>
    <t>Connessione di rete - LibreOffice Writer – Scrivania Digitale “SMARTDESKTOP” Protocollo – PEC dell’ente-</t>
  </si>
  <si>
    <t>Rispetto dei termini da parte dalle risorse coinvolte nel processo</t>
  </si>
  <si>
    <t>Inosservanza dei brevi termini e accordi intercorsi tra le risorse coinvolte</t>
  </si>
  <si>
    <t>Alta</t>
  </si>
  <si>
    <t xml:space="preserve"> B</t>
  </si>
  <si>
    <t>SEGRETERIA DELEGAZIONE TRATTANTE</t>
  </si>
  <si>
    <t>GESTIONE COMUNICAZIONI E VERBALIZZAZIONE IN SEDE DI DELEGAZIONE TRATTANTE</t>
  </si>
  <si>
    <t>DELEGAZIONE DI PARTE PUBBLICA – DELEGAZIONE DI PARTE SINDACALE (OO.SS e RSU)</t>
  </si>
  <si>
    <t xml:space="preserve">Connessione di rete - LibreOffice Writer – Scrivania Digitale “SMARTDESKTOP” Protocollo – PEC dell’ente- </t>
  </si>
  <si>
    <t xml:space="preserve">Chiarezza nella comunicazione </t>
  </si>
  <si>
    <t>Difficoltà nella comunicazione</t>
  </si>
  <si>
    <t xml:space="preserve">PROCEDURA SELETTIVA DI PERSONALE </t>
  </si>
  <si>
    <t>INDIZIONE E SVOLGIMENTO DI CONCORSO PUBBLICO VOLTO AL SUPERAMENTO DEL PRECARIATO NELLE PUBBLICHE AMMINISTRAZIONI</t>
  </si>
  <si>
    <t xml:space="preserve">FUNZIONARIO – DIRIGENTE – SEGRETARIO GENERALE – COMMISSIONI GIUDICATRICI – CANDIDATI – SERVIZIO INFORMATIVO DELL’ENTE </t>
  </si>
  <si>
    <t>Connessione di rete – LibreOffice Writer – Scrivania Digitale “SMARTDESKTOP” Protocollo e Atti – PEC dell’ente – Driver e materiale per lo svolgimento della procedura</t>
  </si>
  <si>
    <t xml:space="preserve">Chiarezza e trasparenza di ogni fase dell’attività </t>
  </si>
  <si>
    <t>Non rispettare alla lettera le procedure dettate dalla normativa vigente e dal bando di concorso che costituisce lex specialis</t>
  </si>
  <si>
    <t>ATTIVITA DI FORMAZIONE E TUTORAGGIO</t>
  </si>
  <si>
    <t>PROGRAMMAZIONE, GESTIONE E COMPIMENTO DI ATTIVITA DI FORMAZIONE E TUTORAGGIO A STUDENTI UNIVERSITARI OSPITI</t>
  </si>
  <si>
    <t xml:space="preserve">FUNZIONARIO – DIRIGENTE – STUDENTE – UNIVERSITA </t>
  </si>
  <si>
    <t>Strumenti di programmazione quali materiali didattici e calendarizzazione degli incontri – Driver posti a disposizione dello studente</t>
  </si>
  <si>
    <t xml:space="preserve">Feed Back positivo da parte dello studente </t>
  </si>
  <si>
    <t>Non garantire adeguato controllo allo studente</t>
  </si>
  <si>
    <t xml:space="preserve">CONTO ANNUALE </t>
  </si>
  <si>
    <t xml:space="preserve">Predisposizione del conto annuale attraverso la procedura informatizzata ministeriale </t>
  </si>
  <si>
    <t>Servizio Economico del personale</t>
  </si>
  <si>
    <t>sistema SICO del MEF – Tabelle Excel -Programma rilevamento presenze – Programma paghe</t>
  </si>
  <si>
    <t xml:space="preserve">Rispetto della scadenza  - esattezza dei dati </t>
  </si>
  <si>
    <t>Acquisizione di dati non esatti</t>
  </si>
  <si>
    <t>alta</t>
  </si>
  <si>
    <t>Basso</t>
  </si>
  <si>
    <t>b</t>
  </si>
  <si>
    <t xml:space="preserve">RELAZIONE AL CONTO ANNUALE </t>
  </si>
  <si>
    <t xml:space="preserve">Predisposizione della relazione al conto annuale attraverso la procedura informatizzata ministeriale </t>
  </si>
  <si>
    <t>GESTIONE PROGRAMMA RILEVAZIONE PRESENZE ED ASSENZE</t>
  </si>
  <si>
    <t>Responsabile del servizio trattamento giuridico del personale CARTELLINI, GIUSTIFICATIVI, VARIAZIONI ORARI, ASSENZE ORARIE, TIMBRATURE, FERIE) GESTIONE PERMESSI LEGGE 104, ASPETTATIVE E CONGEDI</t>
  </si>
  <si>
    <t>Servizio Giudicio del personale</t>
  </si>
  <si>
    <t>Connessione di rete programma rilevazione presenze - ARIONLINE</t>
  </si>
  <si>
    <t>mancata elaborazione dei dati</t>
  </si>
  <si>
    <t>RELAZIONI SINDACALI E DELEGAZIONE TRATTANTE</t>
  </si>
  <si>
    <t>GESTIONE RICHIESTE,  COMUNICAZIONI E VERBALIZZAZIONE IN SEDE DI DELEGAZIONE TRATTANTE</t>
  </si>
  <si>
    <t>COSTITUZIONE FONDO PERSONALE NON DIRIGENTE</t>
  </si>
  <si>
    <t>Quantificazione annuale e Predisposizione determinazione di costituzione fondo - richiesta parere Collegio dei revisori</t>
  </si>
  <si>
    <t>Tabelle Excel - Programma Determine</t>
  </si>
  <si>
    <t xml:space="preserve">esattezza dei dati </t>
  </si>
  <si>
    <t>S</t>
  </si>
  <si>
    <t>COSTITUZIONE FONDO PERSONALE DIRIGENTE</t>
  </si>
  <si>
    <t>Quantificazione annuale e Predisposizione determinazione di costituzione fondo richiesta parere Collegio dei revisori</t>
  </si>
  <si>
    <t>CCDI PERSONALE NON DIRIGENTE</t>
  </si>
  <si>
    <t xml:space="preserve">Predisposizione del CCDI parte giuridica ed economica da sottoporre alla delegazione trattante . Predisposizione deliberazione di indirizzi </t>
  </si>
  <si>
    <t>Amministratore Straordinario- Segretario Generale - Servizio Giuridico del Personale - Rsu e OO SS</t>
  </si>
  <si>
    <t>Libre office- Excel - Programma deliberazioni e determinazioni</t>
  </si>
  <si>
    <t xml:space="preserve">Esattezza e chiarezza dei dati </t>
  </si>
  <si>
    <t xml:space="preserve">Difficoltà tra le parti coinvolte per arrivare al documento finale </t>
  </si>
  <si>
    <t>CCDI PERSONALE DIRIGENTE</t>
  </si>
  <si>
    <t xml:space="preserve">Predisposizione del CCDI parte giuridica ed economica da sottoporre alla delegazione trattante.  Predisposizione deliberazione di indirizzi </t>
  </si>
  <si>
    <t>Amministratore Straordinario- Segretario Generale- Servizio Giuridico del Personale - Rsu e OO SS</t>
  </si>
  <si>
    <t xml:space="preserve">GESTIONE MONITORAGGIO TRIMESTRALE PERSONALE IN SERVIZIO </t>
  </si>
  <si>
    <t xml:space="preserve">Predisposizione del monitoraggio trimestrale  attraverso la procedura informatizzata ministeriale </t>
  </si>
  <si>
    <t>Servizio Giudicio del persoanle</t>
  </si>
  <si>
    <t xml:space="preserve">sistema SICO del MEF – Tabelle Excel -Programma rilevamento presenze – </t>
  </si>
  <si>
    <t>ATTI DI LIQUIDAZIONE PERFORMANCE ORGANIZZATIVA ED INDIVIDUALE</t>
  </si>
  <si>
    <t xml:space="preserve">Conteggio e predisposizione atto di liquidazione finale </t>
  </si>
  <si>
    <t xml:space="preserve">Servizio Giuridico e Servizio economico del Personale </t>
  </si>
  <si>
    <t>Libre office- Excel - Programma rilevamento presenze e programma determinazioni</t>
  </si>
  <si>
    <t>Libre office- Excel - Programma determinazioni</t>
  </si>
  <si>
    <t xml:space="preserve">ATTRIBUZIONE DEL NUMERO DI PROTOCOLLO ED INOLTRO POSTA  IN USCITA  - ACQUISIZIONE POSTA IN ENTRATA E SMISTAMENTO </t>
  </si>
  <si>
    <t xml:space="preserve">UFFICIO PROTOCOLLO – DESTINATARI DELLA COMUNICAZIONE - SERVIZIO GIURIDICO E D ECONOMICO DEL PERSONALE </t>
  </si>
  <si>
    <t xml:space="preserve">ASSUNZIONE PERSONALE </t>
  </si>
  <si>
    <t xml:space="preserve">INDIZIONE E SVOLGIMENTO DI CONCORSO PUBBLICO ASSUNZIONE PERSONALE A TEMPO INDETERMINATO E DETERMINATO - ASSUNZIONE PER MOBILITA' E SCORRIMENTO GRADUATORIE </t>
  </si>
  <si>
    <t xml:space="preserve">AMMINISTRAZIONE  – SEGRETARIO GENERALE – COMMISSIONI GIUDICATRICI – CANDIDATI – SERVIZIO INFORMATIVO DELL’ENTE </t>
  </si>
  <si>
    <t xml:space="preserve">COLLOCAMENTO IN QUIESCENZA DEL PERSONALE </t>
  </si>
  <si>
    <t>Predisposizione atti per il collocamento in quiescenza del Personale (Pensione anticipata, quota 100 e vecchiaia, cumulo e totalizzazione. Verifica dei requisiti. Inoltro pratica di pensione di  TFS -  TFR all'INPS.</t>
  </si>
  <si>
    <t>Portale INPS Nuova Passweb – LibreOffice Writer – Scrivania Digitale “SMARTDESKTOP” Protocollo e Atti – PEC dell’ente – procedura</t>
  </si>
  <si>
    <t>m</t>
  </si>
  <si>
    <t xml:space="preserve">determinazione capacità assunzionale e piano triennale del fabbisogno </t>
  </si>
  <si>
    <t xml:space="preserve">Conteggio e predisposizione atto finali </t>
  </si>
  <si>
    <t>Amministrazione, Segretario Generale, Servizio Giuridico  e servizio Economico del personale - Collegio dei revisori</t>
  </si>
  <si>
    <t xml:space="preserve">Libre office- Excel - Programma determinazioni e deliberazioni </t>
  </si>
  <si>
    <t>GESTIONE PROGRAMMA RILEVAZIONE PRESENZE</t>
  </si>
  <si>
    <t xml:space="preserve">CONTROLLO CARTELLINI, INSERIMENTO GIUSTIFICATIVI, VARIAZIONI ORARI, ASSENZE ORARIE, TIMBRATURE, ELEBORAZIONE, CHIUSURA MENSILE E ANNUALI, CREAZIONE PROFILI E ORARI NUOVI DIPENDENTI, CREAZIONE STATUS, CHIUSURA E APERTURA ORARI INVERNALI E ESTIVI.CONTROLLO SALDI NEGATIVI E CONSEGUENTE PREDISPOSIZIONE E INVIO LETTERE AI DIRIGENTI.  </t>
  </si>
  <si>
    <t>COLLEGA INCARICATO DELL'INSERIMENTO DI DATI NEI CARTELLINI - DIPENDENTI.</t>
  </si>
  <si>
    <t>BUONI PASTO</t>
  </si>
  <si>
    <t>CONTROLLO CARTELLINI PER CONTEGGIO BUONI PASTO. PREDISPOSIZIONE FILE PER SETTORE AFFARI GENERALI.</t>
  </si>
  <si>
    <t>COLLEGA INCARICATO DELL'INSERIMENTO DI DATI NEI CARTELLINI</t>
  </si>
  <si>
    <t>Esatezza</t>
  </si>
  <si>
    <t>PROPOSTA DI DETERMINA</t>
  </si>
  <si>
    <t>RECLUTAMENTO PERSONALE</t>
  </si>
  <si>
    <t xml:space="preserve">SCORRIMENTO GRADUATORIE ALTRI ENTI: COMUNICAZIONE PEC E RICHIESTA DISPONIBILITA' ALL'ASSUNZIONE </t>
  </si>
  <si>
    <t>FUNZIONARIO</t>
  </si>
  <si>
    <t>mancata consegna della comunicazione</t>
  </si>
  <si>
    <t>Gestione protocollo atti in  ingresso e in uscita</t>
  </si>
  <si>
    <t>Verifica degli atti in arrivo e relativa presa in carico e smistamento ; protocollazione degli atti in uscita</t>
  </si>
  <si>
    <t>Pintore Pasqualina</t>
  </si>
  <si>
    <t>Applicativo gestione protocollo</t>
  </si>
  <si>
    <t>tempestività</t>
  </si>
  <si>
    <t xml:space="preserve">ritardo nella presa in carico, mancata rilevazione </t>
  </si>
  <si>
    <t>Gestione economica stipendi</t>
  </si>
  <si>
    <t>Presa in carico comunicazioni attineti il trattamento economico del personale. Caricamento variazioni mensili, elaborazione cedolini paga, controlli e stampe, trasmissione al Servizio entrate e spese, invio cedolini via email</t>
  </si>
  <si>
    <t>Settori dell'Ente. Servizio Entrate e Spese. Servizio Giuridico del Personale</t>
  </si>
  <si>
    <t>Applicativo Protocollo, Applicativo gestione stipendi</t>
  </si>
  <si>
    <t xml:space="preserve">esattezza </t>
  </si>
  <si>
    <t>Errori nel caricamento /calcoli</t>
  </si>
  <si>
    <t xml:space="preserve"> </t>
  </si>
  <si>
    <t xml:space="preserve">Gestione economica  del personale </t>
  </si>
  <si>
    <t>Corripondenza con Enti comandanti/comandatari. Invio previsione costi di rimborso, invio richiesta di rimborso, prediposizione atti di rimborso per il personale comandato presso questo Ente</t>
  </si>
  <si>
    <t>Pintore Pasqualina, Casula Veronica</t>
  </si>
  <si>
    <t>Applicativo gestione protocollo, Office</t>
  </si>
  <si>
    <t>tempestività, esatezza</t>
  </si>
  <si>
    <t>mancato rispetto dei termini, correttezza dei dati inviati</t>
  </si>
  <si>
    <t>Gestione previdenziale</t>
  </si>
  <si>
    <t>versameno contributi previdenziali, denuncie mensili, compilazione e invio modello F24</t>
  </si>
  <si>
    <t>Servizio Entrate e Spese</t>
  </si>
  <si>
    <t>Applicativo gestione stipendi, accesso al portale Inps,accesso con credenziali Agenzia delle Entratte, invio telematico modello F24</t>
  </si>
  <si>
    <t>mancato rispetto dei termini, correttezza dei versamenti</t>
  </si>
  <si>
    <t>Gestione fiscale</t>
  </si>
  <si>
    <t xml:space="preserve">Predisposizione versamento mensile Irpef, elaborazione e invio modello F24EP, </t>
  </si>
  <si>
    <t>Applicativo gestione stipendi, accesso con credenziali Agenzia delle Entrate</t>
  </si>
  <si>
    <t>Adempimenti fiscali</t>
  </si>
  <si>
    <t>Elaborazione e invio modelli CU , elaborazione e invio modello 770</t>
  </si>
  <si>
    <t>Gestione assicurativa</t>
  </si>
  <si>
    <t xml:space="preserve">Comunicazioni all'istituto assicurativo Inail delle assunzioni, variazione e cessazioni di personale dipendente, </t>
  </si>
  <si>
    <t>Office, applicativo protocollo, sito Inail</t>
  </si>
  <si>
    <t>Adempimenti pgamento oneri assicurativi INAIL</t>
  </si>
  <si>
    <t>versamento anuale contributi assicurativi Inail, adempimento online della Autoliquidazione sul portale Inail mediante accesso con credenziali</t>
  </si>
  <si>
    <t>Sito Inail</t>
  </si>
  <si>
    <t>Adempimenti IRAP</t>
  </si>
  <si>
    <t>Versamento mensile Irap con F24, invio F24 con applicativo della Agenzia Entrate Desktop telematico, Dichiarazione annuale Irap</t>
  </si>
  <si>
    <t>Desktop telematico AE</t>
  </si>
  <si>
    <t xml:space="preserve">Predisposizione atti </t>
  </si>
  <si>
    <t>Predisposizione atti di competenza del servizio, invio al Dirigente per la firma e pubblicazione sull'albo pretorio</t>
  </si>
  <si>
    <t>Dirigente</t>
  </si>
  <si>
    <t>applicativo Sfera</t>
  </si>
  <si>
    <t>Rispetto pricipi formali e sostanziali</t>
  </si>
  <si>
    <t>Controllo atti funzionario</t>
  </si>
  <si>
    <t>Controllo formale/sostanziale atti redatti da altre risorse assegnate al Servizio</t>
  </si>
  <si>
    <t>GESTIONE INFORTUNI SUL LAVORO PERSONALE DIPENDENTE</t>
  </si>
  <si>
    <t>ACQUISIZIONE  DEI CERTIFICATI DI INFORTUNIO DAL PROTOCOLLO, ISTRUTTORIA DELLA PRATICA, CONTATTI CON IL DIPENDENTE E INVIO MODULO DI DESCRIZIONE EVENTO DA COMPILARE A CURA DEL DIPENDENTE, ACQUISIZIONE DEL SUDDETTO MODULO ,  COMPILAZIONE DENUNCIA DI INFORTUNIO ON-LINE E TRASMISSIONE, PROSECUZIONI ,  COMUNICAZIONE DEFINIZIONE DELLA PRATICA AL GIURIDICO E ARCHIVIAZIONE. ACCESSO CON CREDENZIALI</t>
  </si>
  <si>
    <t>DIPENDENTI VARI E RESP. DI SERVIZIO ABIS GABRIELLA  E SERVIZIO GIURIDICO</t>
  </si>
  <si>
    <t>INAIL,  PROTOCOLLO</t>
  </si>
  <si>
    <t>TEMPESTIVITA' E ESATEZZA</t>
  </si>
  <si>
    <t>MANCATO  RISPETTO DEI TERMINI E ERRORI DEI DATI INVIATI</t>
  </si>
  <si>
    <t>QUESTIONARI INAIL  PER INFORTUNIO</t>
  </si>
  <si>
    <t>ISTRUTTORIA DELLA PRATICA  COMPILAZIONE DEL QUESTIONARIO, VERIFICA DEL PERCORSO IN CASO DI INFORTUNIO IN ITINERE E TRASMISSIONE DEL QUESTIONARIO  ALL'INAIL.</t>
  </si>
  <si>
    <t xml:space="preserve">DIPENDENTI VARI E RESP. DI SERVIZIO ABIS GABRIELLA  </t>
  </si>
  <si>
    <t>INAIL, PROTOCOLLO</t>
  </si>
  <si>
    <t>REGISTRO DEGLI  INFORTUNI</t>
  </si>
  <si>
    <t>COMPILAZIONE DEL REGISTRO DEGLI INFORTUNI , ACQUISIZIONE PROSPETTI DI LIQUIDAZIONE INAIL, COMUNICARE LA DEFINIZIONE DELLA PRATICA AL SERVIZIO  GIURIDICO.</t>
  </si>
  <si>
    <t>ABIS GABRIELLA</t>
  </si>
  <si>
    <t>ERRORI DEI DATI</t>
  </si>
  <si>
    <t>MALATTIA PROFESSIONALE</t>
  </si>
  <si>
    <t>ACQUISIZIONE DOMANDE E CERTIFICATI  DAL PROTOCOLLO ,ISTRUTTORIA DELLA PRATICA, RICERCA DELLE IDONEITA’,  CON IL MEDICO COMPETENTE VERIFICA  DELLE PRESCRIZIONI  O LIMITAZIONI, COMPILAZIONE E TRASMISSIONE  ON-LINE DELLA DENUNCIA DI MALATTIA PROFESSIONALE, DETERMINAZIONE DI PRESA D'ATTO. ACCESSO CON CREDENZIALI</t>
  </si>
  <si>
    <t xml:space="preserve">DIPENDENTI VARI E RESP. DI SERVIZIO ABIS GABRIELLA E SERVIZIO GIURIDICO  </t>
  </si>
  <si>
    <t>MEDICO COMPETENTE E INAIL</t>
  </si>
  <si>
    <t>QUESTIONARI INAIL  MALATTIA PROFESSIONALE</t>
  </si>
  <si>
    <t>ACQUISIZIONE QUESTIONARI  DAL PROTOCOLLO ISTRUTTORIA E INVIO AL SETTORE PRESSO CUI IL DIPENDENTE PRESTA SERVIZIO PER LA COMPILAZIONE DEI DATI DI LORO COMPETENZA, ACQUISIZIONE DEL QUESTIONARIO, VERIFICA  E TRASMISSIONE ALL'INAIL. ACCESSO CON CREDENZIALI, INVIO TRAMITE MAIL</t>
  </si>
  <si>
    <t>DATORE DI LAVORO MARCO MANAI E RESP. SERVIZIO SANDRO SERRA</t>
  </si>
  <si>
    <t>COMM. MEDICA DI VERIFICA</t>
  </si>
  <si>
    <t>ACQUISIZIONE DOMANDE E CERTIFICATI  DAL PROTOCOLLO ,ISTRUTTORIA DELLA PRATICA, CONTATTI CON IL DIPENDENTE E CON LA COMMISSIONE MEDICA DI VERIFICA, E TRASMISSIONE VIA PEC.</t>
  </si>
  <si>
    <t xml:space="preserve"> COMM.NE MEDICA</t>
  </si>
  <si>
    <t>D.LGS 81/2008</t>
  </si>
  <si>
    <t>PROGRAMMAZIONE DELLE VISITE  MEDICHE DI TUTTO IL PERSONALE, PRESSO IL MEDICO COMPETENTE DELL'ENTE, VISITE PREVENTIVE, PERIODICHE, SU RICHIESTA DEL DIPENDENTE, AL RIENTRO DELLA MALATTIA DOPO 60 GIORNI, CAMBIO MANSIONE E CESSAZIONE, VERIFICA E TRASMISSIONE IDONEITA', REGISTRAZIONE E ARCHIVIAZIONE. ACQUISIZIONE E TRASMISSIONE CERTIFICAZIONE DEI DIPENDENTI AL MEDICO COMPETENTE,</t>
  </si>
  <si>
    <t>DIPENDENTI E DIRIGENTI DATORE DI LAVORO, ABIS GABRIELLA SERVIZIO GIURIDICO</t>
  </si>
  <si>
    <t>MEDICO COMPETENTE,  INAIL , COMMISSIONI MEDICHE</t>
  </si>
  <si>
    <t>UNIFICATO- LAV</t>
  </si>
  <si>
    <t>ACQUISIZIONE ATTI E ISTRUTTORIA, COMPILAZIONE TELEMATICA UNIFICATO-LAV – ASSUNZIONE, CESSAZIONE, VARIAZIONE  E TRASMISSIONE. ACCESSO CON CREDENZIALI</t>
  </si>
  <si>
    <t xml:space="preserve">DIPENDENTI VARI E RESP. DI SERVIZIO ABIS GABRIELLA DIRIGENTI  </t>
  </si>
  <si>
    <t>SIL SARDEGNA LAVORO</t>
  </si>
  <si>
    <t>ADEMPIMENTI CONTRIBUTI ASSICURATIVI INAIL</t>
  </si>
  <si>
    <t>ISTRUTTORIA E TRASMISSIONE DELLE POSIZIONI ASSICURATIVE  DEI DIPENDENTI, PER  ASSUNZIONI, CESSAZIONI E VARIAZIONI. ACCESSO CON CREDENZIALI,</t>
  </si>
  <si>
    <t>DIPENDENTI VARI E RESP. DI SERVIZIO ABIS GABRIELLA , DIRIGENTI</t>
  </si>
  <si>
    <t>INAIL</t>
  </si>
  <si>
    <t>GESTIONE PROTOCOLLO</t>
  </si>
  <si>
    <t>Presa in carico  degli atti in arrivo</t>
  </si>
  <si>
    <t>RITARDI NELLA PRESA IN CARICO</t>
  </si>
  <si>
    <r>
      <rPr>
        <sz val="8"/>
        <color theme="1"/>
        <rFont val="Calibri"/>
        <family val="2"/>
        <scheme val="minor"/>
      </rPr>
      <t>ATTI DI LIQUIDAZIONE INDENNIT</t>
    </r>
    <r>
      <rPr>
        <sz val="8"/>
        <color rgb="FF000000"/>
        <rFont val="Times New Roman"/>
        <family val="1"/>
        <charset val="1"/>
      </rPr>
      <t>À</t>
    </r>
    <r>
      <rPr>
        <sz val="8"/>
        <color theme="1"/>
        <rFont val="Calibri"/>
        <family val="2"/>
        <scheme val="minor"/>
      </rPr>
      <t xml:space="preserve"> DI RISULTATO DIRIGENZIALE </t>
    </r>
  </si>
  <si>
    <r>
      <rPr>
        <sz val="8"/>
        <color theme="1"/>
        <rFont val="Calibri"/>
        <family val="2"/>
        <scheme val="minor"/>
      </rPr>
      <t>ATTI DI LIQUIDAZIONE INDENNIT</t>
    </r>
    <r>
      <rPr>
        <sz val="8"/>
        <color rgb="FF000000"/>
        <rFont val="Times New Roman"/>
        <family val="1"/>
        <charset val="1"/>
      </rPr>
      <t>À</t>
    </r>
    <r>
      <rPr>
        <sz val="8"/>
        <color theme="1"/>
        <rFont val="Calibri"/>
        <family val="2"/>
        <scheme val="minor"/>
      </rPr>
      <t xml:space="preserve"> DI RISULTATO SEGRETARIO GENERALE</t>
    </r>
  </si>
  <si>
    <t>Priorità</t>
  </si>
  <si>
    <t>Rischio percepito</t>
  </si>
  <si>
    <t xml:space="preserve">Valori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</si>
</sst>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General"/>
    <numFmt numFmtId="165" formatCode="0.0"/>
  </numFmts>
  <fonts count="3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1"/>
    </font>
    <font>
      <sz val="9"/>
      <color rgb="FF000000"/>
      <name val="Calibri"/>
      <family val="2"/>
    </font>
    <font>
      <sz val="8"/>
      <color rgb="FF000000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color indexed="81"/>
      <name val="Tahoma"/>
      <family val="2"/>
    </font>
    <font>
      <sz val="8"/>
      <color indexed="81"/>
      <name val="Arial"/>
      <family val="2"/>
    </font>
    <font>
      <sz val="8"/>
      <color indexed="81"/>
      <name val="Tahoma"/>
      <family val="2"/>
    </font>
    <font>
      <sz val="8"/>
      <color indexed="81"/>
      <name val="Arial "/>
    </font>
    <font>
      <sz val="11"/>
      <color rgb="FF000000"/>
      <name val="Calibri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sz val="8"/>
      <color rgb="FF000000"/>
      <name val="Arial "/>
      <charset val="1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Arial2"/>
    </font>
    <font>
      <sz val="8"/>
      <color rgb="FF202124"/>
      <name val="Arial1"/>
    </font>
    <font>
      <sz val="8"/>
      <color rgb="FF222222"/>
      <name val="Arial1"/>
    </font>
    <font>
      <sz val="8"/>
      <color rgb="FF000000"/>
      <name val="Times New Roman"/>
      <family val="1"/>
      <charset val="1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164" fontId="1" fillId="0" borderId="0"/>
  </cellStyleXfs>
  <cellXfs count="90">
    <xf numFmtId="0" fontId="0" fillId="0" borderId="0" xfId="0"/>
    <xf numFmtId="0" fontId="2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wrapText="1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left"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4" fillId="0" borderId="0" xfId="1" applyFont="1" applyAlignment="1">
      <alignment wrapText="1"/>
    </xf>
    <xf numFmtId="0" fontId="7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wrapText="1"/>
    </xf>
    <xf numFmtId="49" fontId="8" fillId="3" borderId="2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9" fontId="3" fillId="0" borderId="0" xfId="1" applyNumberFormat="1" applyFont="1" applyAlignment="1">
      <alignment horizontal="justify"/>
    </xf>
    <xf numFmtId="0" fontId="15" fillId="4" borderId="2" xfId="2" applyFont="1" applyFill="1" applyBorder="1" applyAlignment="1">
      <alignment horizontal="center" vertical="center"/>
    </xf>
    <xf numFmtId="0" fontId="16" fillId="4" borderId="2" xfId="2" applyFont="1" applyFill="1" applyBorder="1" applyAlignment="1">
      <alignment horizontal="center" vertical="center" wrapText="1"/>
    </xf>
    <xf numFmtId="49" fontId="16" fillId="4" borderId="2" xfId="2" applyNumberFormat="1" applyFont="1" applyFill="1" applyBorder="1" applyAlignment="1">
      <alignment horizontal="center" vertical="center"/>
    </xf>
    <xf numFmtId="49" fontId="16" fillId="4" borderId="2" xfId="2" applyNumberFormat="1" applyFont="1" applyFill="1" applyBorder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49" fontId="17" fillId="0" borderId="0" xfId="2" applyNumberFormat="1" applyFont="1" applyAlignment="1">
      <alignment horizontal="left" vertical="center" wrapText="1"/>
    </xf>
    <xf numFmtId="49" fontId="17" fillId="0" borderId="0" xfId="2" applyNumberFormat="1" applyFont="1" applyAlignment="1">
      <alignment horizontal="center" vertical="center" wrapText="1"/>
    </xf>
    <xf numFmtId="49" fontId="17" fillId="0" borderId="0" xfId="2" applyNumberFormat="1" applyFont="1" applyAlignment="1">
      <alignment horizontal="left" vertical="center"/>
    </xf>
    <xf numFmtId="49" fontId="17" fillId="0" borderId="0" xfId="2" applyNumberFormat="1" applyFont="1" applyAlignment="1">
      <alignment horizontal="center" vertical="center"/>
    </xf>
    <xf numFmtId="0" fontId="17" fillId="0" borderId="0" xfId="2" applyFont="1" applyAlignment="1">
      <alignment horizontal="center" vertical="center" wrapText="1"/>
    </xf>
    <xf numFmtId="0" fontId="17" fillId="0" borderId="0" xfId="2" applyFont="1" applyAlignment="1">
      <alignment vertical="center" wrapText="1"/>
    </xf>
    <xf numFmtId="0" fontId="17" fillId="0" borderId="0" xfId="2" applyFont="1" applyAlignment="1">
      <alignment horizontal="left" vertical="top" wrapText="1"/>
    </xf>
    <xf numFmtId="49" fontId="17" fillId="0" borderId="0" xfId="2" applyNumberFormat="1" applyFont="1" applyAlignment="1">
      <alignment horizontal="left" vertical="top" wrapText="1"/>
    </xf>
    <xf numFmtId="49" fontId="17" fillId="0" borderId="0" xfId="2" applyNumberFormat="1" applyFont="1" applyAlignment="1">
      <alignment horizontal="center"/>
    </xf>
    <xf numFmtId="49" fontId="17" fillId="0" borderId="0" xfId="2" applyNumberFormat="1" applyFont="1" applyAlignment="1">
      <alignment horizontal="center" wrapText="1"/>
    </xf>
    <xf numFmtId="0" fontId="17" fillId="0" borderId="0" xfId="2" applyFont="1" applyAlignment="1">
      <alignment horizontal="left" vertical="top"/>
    </xf>
    <xf numFmtId="0" fontId="18" fillId="0" borderId="0" xfId="2" applyFont="1" applyAlignment="1">
      <alignment vertical="center"/>
    </xf>
    <xf numFmtId="0" fontId="7" fillId="5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 wrapText="1"/>
    </xf>
    <xf numFmtId="49" fontId="8" fillId="5" borderId="2" xfId="0" applyNumberFormat="1" applyFont="1" applyFill="1" applyBorder="1" applyAlignment="1">
      <alignment horizontal="center"/>
    </xf>
    <xf numFmtId="49" fontId="8" fillId="5" borderId="2" xfId="0" applyNumberFormat="1" applyFont="1" applyFill="1" applyBorder="1" applyAlignment="1">
      <alignment horizontal="center" wrapText="1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2" fillId="0" borderId="0" xfId="0" applyFont="1"/>
    <xf numFmtId="49" fontId="22" fillId="0" borderId="0" xfId="0" applyNumberFormat="1" applyFont="1" applyAlignment="1">
      <alignment horizontal="center"/>
    </xf>
    <xf numFmtId="49" fontId="22" fillId="0" borderId="0" xfId="0" applyNumberFormat="1" applyFont="1" applyAlignment="1">
      <alignment horizontal="center" wrapText="1"/>
    </xf>
    <xf numFmtId="0" fontId="22" fillId="0" borderId="0" xfId="0" applyFont="1" applyAlignment="1">
      <alignment horizontal="center" vertical="top" wrapText="1"/>
    </xf>
    <xf numFmtId="164" fontId="3" fillId="0" borderId="0" xfId="3" applyFont="1" applyAlignment="1">
      <alignment horizontal="left" vertical="top" wrapText="1"/>
    </xf>
    <xf numFmtId="49" fontId="3" fillId="0" borderId="0" xfId="3" applyNumberFormat="1" applyFont="1" applyAlignment="1">
      <alignment horizontal="center" wrapText="1"/>
    </xf>
    <xf numFmtId="49" fontId="3" fillId="0" borderId="0" xfId="3" applyNumberFormat="1" applyFont="1" applyAlignment="1">
      <alignment horizontal="center"/>
    </xf>
    <xf numFmtId="0" fontId="9" fillId="0" borderId="0" xfId="0" applyFont="1" applyAlignment="1">
      <alignment wrapText="1"/>
    </xf>
    <xf numFmtId="164" fontId="3" fillId="0" borderId="0" xfId="3" applyFont="1" applyAlignment="1">
      <alignment wrapText="1"/>
    </xf>
    <xf numFmtId="0" fontId="3" fillId="0" borderId="0" xfId="1" applyFont="1"/>
    <xf numFmtId="0" fontId="3" fillId="0" borderId="0" xfId="1" applyFont="1" applyAlignment="1">
      <alignment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shrinkToFit="1"/>
    </xf>
    <xf numFmtId="0" fontId="3" fillId="0" borderId="0" xfId="1" applyFont="1" applyAlignment="1">
      <alignment horizontal="left"/>
    </xf>
    <xf numFmtId="0" fontId="23" fillId="0" borderId="0" xfId="0" applyFont="1"/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49" fontId="23" fillId="0" borderId="0" xfId="0" applyNumberFormat="1" applyFont="1" applyAlignment="1">
      <alignment horizontal="center" vertical="center" wrapText="1"/>
    </xf>
    <xf numFmtId="49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6" fillId="0" borderId="0" xfId="1" applyFont="1"/>
    <xf numFmtId="0" fontId="24" fillId="0" borderId="0" xfId="1" applyFont="1" applyAlignment="1">
      <alignment horizontal="left" vertical="top" wrapText="1"/>
    </xf>
    <xf numFmtId="0" fontId="6" fillId="0" borderId="0" xfId="1" applyFont="1" applyAlignment="1">
      <alignment horizontal="center"/>
    </xf>
    <xf numFmtId="0" fontId="25" fillId="0" borderId="0" xfId="1" applyFont="1" applyAlignment="1">
      <alignment wrapText="1"/>
    </xf>
    <xf numFmtId="0" fontId="24" fillId="0" borderId="0" xfId="1" applyFont="1" applyAlignment="1">
      <alignment wrapText="1"/>
    </xf>
    <xf numFmtId="0" fontId="6" fillId="0" borderId="0" xfId="1" applyFont="1" applyAlignment="1">
      <alignment wrapText="1"/>
    </xf>
    <xf numFmtId="0" fontId="26" fillId="0" borderId="0" xfId="1" applyFont="1" applyAlignment="1">
      <alignment wrapText="1"/>
    </xf>
    <xf numFmtId="0" fontId="6" fillId="0" borderId="0" xfId="1" applyFont="1" applyAlignment="1">
      <alignment horizontal="justify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 wrapText="1"/>
    </xf>
    <xf numFmtId="0" fontId="18" fillId="0" borderId="0" xfId="2" applyFont="1" applyAlignment="1">
      <alignment horizontal="center"/>
    </xf>
    <xf numFmtId="0" fontId="18" fillId="0" borderId="0" xfId="2" applyFont="1"/>
    <xf numFmtId="0" fontId="18" fillId="0" borderId="0" xfId="2" applyFont="1" applyAlignment="1">
      <alignment horizontal="left" vertical="center" wrapText="1"/>
    </xf>
    <xf numFmtId="0" fontId="18" fillId="0" borderId="0" xfId="2" applyFont="1" applyAlignment="1">
      <alignment horizontal="left" vertical="top" wrapText="1"/>
    </xf>
    <xf numFmtId="164" fontId="3" fillId="0" borderId="0" xfId="3" applyFont="1" applyAlignment="1">
      <alignment horizontal="left" vertical="top"/>
    </xf>
    <xf numFmtId="0" fontId="9" fillId="0" borderId="0" xfId="0" applyFont="1"/>
    <xf numFmtId="0" fontId="9" fillId="0" borderId="0" xfId="0" applyFont="1" applyAlignment="1">
      <alignment horizontal="center"/>
    </xf>
    <xf numFmtId="164" fontId="3" fillId="0" borderId="0" xfId="3" applyFont="1"/>
    <xf numFmtId="164" fontId="3" fillId="0" borderId="0" xfId="3" applyFont="1" applyAlignment="1">
      <alignment horizontal="center"/>
    </xf>
    <xf numFmtId="0" fontId="8" fillId="3" borderId="0" xfId="0" applyFont="1" applyFill="1" applyAlignment="1">
      <alignment horizontal="center"/>
    </xf>
    <xf numFmtId="0" fontId="9" fillId="7" borderId="0" xfId="0" applyFont="1" applyFill="1" applyAlignment="1">
      <alignment horizontal="center" wrapText="1"/>
    </xf>
    <xf numFmtId="165" fontId="28" fillId="8" borderId="0" xfId="0" applyNumberFormat="1" applyFont="1" applyFill="1" applyAlignment="1" applyProtection="1">
      <alignment horizontal="center"/>
      <protection hidden="1"/>
    </xf>
    <xf numFmtId="2" fontId="2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vertical="center" wrapText="1"/>
    </xf>
    <xf numFmtId="0" fontId="9" fillId="6" borderId="3" xfId="0" applyFont="1" applyFill="1" applyBorder="1" applyAlignment="1">
      <alignment horizontal="center"/>
    </xf>
    <xf numFmtId="0" fontId="9" fillId="6" borderId="0" xfId="0" applyFont="1" applyFill="1" applyAlignment="1">
      <alignment horizontal="center"/>
    </xf>
  </cellXfs>
  <cellStyles count="4">
    <cellStyle name="Excel Built-in Normal" xfId="3" xr:uid="{6D69434F-B3B0-4829-93CE-280E1B95979F}"/>
    <cellStyle name="Normale" xfId="0" builtinId="0"/>
    <cellStyle name="Normale 2" xfId="1" xr:uid="{5F3CE3B3-0208-4E53-9277-2AEA88D85F0F}"/>
    <cellStyle name="Normale 3" xfId="2" xr:uid="{0ACFDF49-C808-43FD-891F-687632BE4C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21681-0336-4AE9-AEF7-11D181034D5A}">
  <sheetPr>
    <tabColor rgb="FFFF0000"/>
  </sheetPr>
  <dimension ref="A1:AB17"/>
  <sheetViews>
    <sheetView tabSelected="1" topLeftCell="E1" workbookViewId="0">
      <pane ySplit="1" topLeftCell="A14" activePane="bottomLeft" state="frozen"/>
      <selection activeCell="J1" sqref="J1"/>
      <selection pane="bottomLeft" activeCell="Q2" sqref="Q2:Z17"/>
    </sheetView>
  </sheetViews>
  <sheetFormatPr defaultRowHeight="10.199999999999999"/>
  <cols>
    <col min="1" max="1" width="47.44140625" style="51" bestFit="1" customWidth="1"/>
    <col min="2" max="2" width="118.109375" style="51" customWidth="1"/>
    <col min="3" max="3" width="35.33203125" style="51" customWidth="1"/>
    <col min="4" max="4" width="37.5546875" style="51" customWidth="1"/>
    <col min="5" max="6" width="22.5546875" style="51" customWidth="1"/>
    <col min="7" max="7" width="9.6640625" style="51" customWidth="1"/>
    <col min="8" max="9" width="9.6640625" style="53" customWidth="1"/>
    <col min="10" max="10" width="10.44140625" style="51" customWidth="1"/>
    <col min="11" max="11" width="9.6640625" style="53" customWidth="1"/>
    <col min="12" max="12" width="9.6640625" style="51" customWidth="1"/>
    <col min="13" max="13" width="11.109375" style="53" customWidth="1"/>
    <col min="14" max="14" width="9.6640625" style="53" customWidth="1"/>
    <col min="15" max="15" width="9.6640625" style="51" customWidth="1"/>
    <col min="16" max="16" width="9.6640625" style="53" customWidth="1"/>
    <col min="17" max="26" width="2.44140625" style="51" customWidth="1"/>
    <col min="27" max="27" width="7.33203125" style="51" customWidth="1"/>
    <col min="28" max="28" width="8.88671875" style="51"/>
    <col min="29" max="64" width="9.109375" style="51" customWidth="1"/>
    <col min="65" max="16384" width="8.88671875" style="51"/>
  </cols>
  <sheetData>
    <row r="1" spans="1:28" ht="50.2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3" t="s">
        <v>10</v>
      </c>
      <c r="L1" s="3" t="s">
        <v>11</v>
      </c>
      <c r="M1" s="4" t="s">
        <v>12</v>
      </c>
      <c r="N1" s="3" t="s">
        <v>13</v>
      </c>
      <c r="O1" s="4" t="s">
        <v>14</v>
      </c>
      <c r="P1" s="3" t="s">
        <v>15</v>
      </c>
      <c r="Q1" s="88" t="s">
        <v>351</v>
      </c>
      <c r="R1" s="89"/>
      <c r="S1" s="89"/>
      <c r="T1" s="89"/>
      <c r="U1" s="89"/>
      <c r="V1" s="89"/>
      <c r="W1" s="89"/>
      <c r="X1" s="89"/>
      <c r="Y1" s="89"/>
      <c r="Z1" s="89"/>
      <c r="AA1" s="83" t="s">
        <v>349</v>
      </c>
      <c r="AB1" s="84" t="s">
        <v>350</v>
      </c>
    </row>
    <row r="2" spans="1:28" ht="30" customHeight="1">
      <c r="A2" s="5" t="s">
        <v>16</v>
      </c>
      <c r="B2" s="6" t="s">
        <v>17</v>
      </c>
      <c r="C2" s="6" t="s">
        <v>18</v>
      </c>
      <c r="D2" s="6" t="s">
        <v>19</v>
      </c>
      <c r="E2" s="6" t="s">
        <v>20</v>
      </c>
      <c r="F2" s="6" t="s">
        <v>21</v>
      </c>
      <c r="G2" s="51" t="s">
        <v>22</v>
      </c>
      <c r="H2" s="7" t="s">
        <v>22</v>
      </c>
      <c r="I2" s="7" t="s">
        <v>22</v>
      </c>
      <c r="J2" s="51" t="s">
        <v>23</v>
      </c>
      <c r="K2" s="7" t="s">
        <v>23</v>
      </c>
      <c r="L2" s="8" t="s">
        <v>22</v>
      </c>
      <c r="M2" s="7" t="s">
        <v>24</v>
      </c>
      <c r="N2" s="7" t="s">
        <v>23</v>
      </c>
      <c r="O2" s="7" t="s">
        <v>22</v>
      </c>
      <c r="P2" s="7" t="s">
        <v>23</v>
      </c>
      <c r="Q2" s="85">
        <f t="shared" ref="Q2:Z2" si="0">IF(G2="A",3,IF(G2="M",2,IF(G2="B",1,)))</f>
        <v>2</v>
      </c>
      <c r="R2" s="85">
        <f t="shared" si="0"/>
        <v>2</v>
      </c>
      <c r="S2" s="85">
        <f t="shared" si="0"/>
        <v>2</v>
      </c>
      <c r="T2" s="85">
        <f t="shared" si="0"/>
        <v>1</v>
      </c>
      <c r="U2" s="85">
        <f t="shared" si="0"/>
        <v>1</v>
      </c>
      <c r="V2" s="85">
        <f t="shared" si="0"/>
        <v>2</v>
      </c>
      <c r="W2" s="85">
        <f t="shared" si="0"/>
        <v>0</v>
      </c>
      <c r="X2" s="85">
        <f t="shared" si="0"/>
        <v>1</v>
      </c>
      <c r="Y2" s="85">
        <f t="shared" si="0"/>
        <v>2</v>
      </c>
      <c r="Z2" s="85">
        <f t="shared" si="0"/>
        <v>1</v>
      </c>
      <c r="AA2" s="86">
        <f t="shared" ref="AA2" si="1">(AVERAGE(Q2:Z2))</f>
        <v>1.4</v>
      </c>
      <c r="AB2" s="87"/>
    </row>
    <row r="3" spans="1:28" ht="30" customHeight="1">
      <c r="A3" s="6" t="s">
        <v>25</v>
      </c>
      <c r="B3" s="6" t="s">
        <v>26</v>
      </c>
      <c r="C3" s="51" t="s">
        <v>18</v>
      </c>
      <c r="D3" s="6" t="s">
        <v>19</v>
      </c>
      <c r="E3" s="6" t="s">
        <v>20</v>
      </c>
      <c r="F3" s="6" t="s">
        <v>21</v>
      </c>
      <c r="G3" s="51" t="s">
        <v>22</v>
      </c>
      <c r="H3" s="7" t="s">
        <v>27</v>
      </c>
      <c r="I3" s="7" t="s">
        <v>22</v>
      </c>
      <c r="J3" s="51" t="s">
        <v>23</v>
      </c>
      <c r="K3" s="7" t="s">
        <v>23</v>
      </c>
      <c r="L3" s="8" t="s">
        <v>23</v>
      </c>
      <c r="M3" s="7" t="s">
        <v>24</v>
      </c>
      <c r="N3" s="7" t="s">
        <v>23</v>
      </c>
      <c r="O3" s="7" t="s">
        <v>22</v>
      </c>
      <c r="P3" s="7" t="s">
        <v>23</v>
      </c>
      <c r="Q3" s="85">
        <f t="shared" ref="Q3:Q17" si="2">IF(G3="A",3,IF(G3="M",2,IF(G3="B",1,)))</f>
        <v>2</v>
      </c>
      <c r="R3" s="85">
        <f t="shared" ref="R3:R17" si="3">IF(H3="A",3,IF(H3="M",2,IF(H3="B",1,)))</f>
        <v>3</v>
      </c>
      <c r="S3" s="85">
        <f t="shared" ref="S3:S17" si="4">IF(I3="A",3,IF(I3="M",2,IF(I3="B",1,)))</f>
        <v>2</v>
      </c>
      <c r="T3" s="85">
        <f t="shared" ref="T3:T17" si="5">IF(J3="A",3,IF(J3="M",2,IF(J3="B",1,)))</f>
        <v>1</v>
      </c>
      <c r="U3" s="85">
        <f t="shared" ref="U3:U17" si="6">IF(K3="A",3,IF(K3="M",2,IF(K3="B",1,)))</f>
        <v>1</v>
      </c>
      <c r="V3" s="85">
        <f t="shared" ref="V3:V17" si="7">IF(L3="A",3,IF(L3="M",2,IF(L3="B",1,)))</f>
        <v>1</v>
      </c>
      <c r="W3" s="85">
        <f t="shared" ref="W3:W17" si="8">IF(M3="A",3,IF(M3="M",2,IF(M3="B",1,)))</f>
        <v>0</v>
      </c>
      <c r="X3" s="85">
        <f t="shared" ref="X3:X17" si="9">IF(N3="A",3,IF(N3="M",2,IF(N3="B",1,)))</f>
        <v>1</v>
      </c>
      <c r="Y3" s="85">
        <f t="shared" ref="Y3:Y17" si="10">IF(O3="A",3,IF(O3="M",2,IF(O3="B",1,)))</f>
        <v>2</v>
      </c>
      <c r="Z3" s="85">
        <f t="shared" ref="Z3:Z17" si="11">IF(P3="A",3,IF(P3="M",2,IF(P3="B",1,)))</f>
        <v>1</v>
      </c>
      <c r="AA3" s="86">
        <f t="shared" ref="AA3:AA17" si="12">(AVERAGE(Q3:Z3))</f>
        <v>1.4</v>
      </c>
      <c r="AB3" s="87"/>
    </row>
    <row r="4" spans="1:28" ht="30" customHeight="1">
      <c r="A4" s="51" t="s">
        <v>28</v>
      </c>
      <c r="B4" s="51" t="s">
        <v>29</v>
      </c>
      <c r="C4" s="51" t="s">
        <v>18</v>
      </c>
      <c r="D4" s="6" t="s">
        <v>19</v>
      </c>
      <c r="E4" s="6" t="s">
        <v>20</v>
      </c>
      <c r="F4" s="6" t="s">
        <v>21</v>
      </c>
      <c r="G4" s="51" t="s">
        <v>22</v>
      </c>
      <c r="H4" s="53" t="s">
        <v>27</v>
      </c>
      <c r="I4" s="53" t="s">
        <v>22</v>
      </c>
      <c r="J4" s="51" t="s">
        <v>23</v>
      </c>
      <c r="K4" s="53" t="s">
        <v>23</v>
      </c>
      <c r="L4" s="53" t="s">
        <v>23</v>
      </c>
      <c r="M4" s="7" t="s">
        <v>24</v>
      </c>
      <c r="N4" s="53" t="s">
        <v>23</v>
      </c>
      <c r="O4" s="53" t="s">
        <v>22</v>
      </c>
      <c r="P4" s="53" t="s">
        <v>23</v>
      </c>
      <c r="Q4" s="85">
        <f t="shared" si="2"/>
        <v>2</v>
      </c>
      <c r="R4" s="85">
        <f t="shared" si="3"/>
        <v>3</v>
      </c>
      <c r="S4" s="85">
        <f t="shared" si="4"/>
        <v>2</v>
      </c>
      <c r="T4" s="85">
        <f t="shared" si="5"/>
        <v>1</v>
      </c>
      <c r="U4" s="85">
        <f t="shared" si="6"/>
        <v>1</v>
      </c>
      <c r="V4" s="85">
        <f t="shared" si="7"/>
        <v>1</v>
      </c>
      <c r="W4" s="85">
        <f t="shared" si="8"/>
        <v>0</v>
      </c>
      <c r="X4" s="85">
        <f t="shared" si="9"/>
        <v>1</v>
      </c>
      <c r="Y4" s="85">
        <f t="shared" si="10"/>
        <v>2</v>
      </c>
      <c r="Z4" s="85">
        <f t="shared" si="11"/>
        <v>1</v>
      </c>
      <c r="AA4" s="86">
        <f t="shared" si="12"/>
        <v>1.4</v>
      </c>
      <c r="AB4" s="87"/>
    </row>
    <row r="5" spans="1:28" ht="30.75" customHeight="1">
      <c r="A5" s="51" t="s">
        <v>30</v>
      </c>
      <c r="B5" s="51" t="s">
        <v>31</v>
      </c>
      <c r="C5" s="51" t="s">
        <v>18</v>
      </c>
      <c r="D5" s="6" t="s">
        <v>19</v>
      </c>
      <c r="E5" s="6" t="s">
        <v>20</v>
      </c>
      <c r="F5" s="6" t="s">
        <v>21</v>
      </c>
      <c r="G5" s="51" t="s">
        <v>22</v>
      </c>
      <c r="H5" s="53" t="s">
        <v>27</v>
      </c>
      <c r="I5" s="53" t="s">
        <v>22</v>
      </c>
      <c r="J5" s="51" t="s">
        <v>23</v>
      </c>
      <c r="K5" s="53" t="s">
        <v>23</v>
      </c>
      <c r="L5" s="53" t="s">
        <v>23</v>
      </c>
      <c r="M5" s="7" t="s">
        <v>24</v>
      </c>
      <c r="N5" s="53" t="s">
        <v>23</v>
      </c>
      <c r="O5" s="53" t="s">
        <v>22</v>
      </c>
      <c r="P5" s="53" t="s">
        <v>23</v>
      </c>
      <c r="Q5" s="85">
        <f t="shared" si="2"/>
        <v>2</v>
      </c>
      <c r="R5" s="85">
        <f t="shared" si="3"/>
        <v>3</v>
      </c>
      <c r="S5" s="85">
        <f t="shared" si="4"/>
        <v>2</v>
      </c>
      <c r="T5" s="85">
        <f t="shared" si="5"/>
        <v>1</v>
      </c>
      <c r="U5" s="85">
        <f t="shared" si="6"/>
        <v>1</v>
      </c>
      <c r="V5" s="85">
        <f t="shared" si="7"/>
        <v>1</v>
      </c>
      <c r="W5" s="85">
        <f t="shared" si="8"/>
        <v>0</v>
      </c>
      <c r="X5" s="85">
        <f t="shared" si="9"/>
        <v>1</v>
      </c>
      <c r="Y5" s="85">
        <f t="shared" si="10"/>
        <v>2</v>
      </c>
      <c r="Z5" s="85">
        <f t="shared" si="11"/>
        <v>1</v>
      </c>
      <c r="AA5" s="86">
        <f t="shared" si="12"/>
        <v>1.4</v>
      </c>
      <c r="AB5" s="87"/>
    </row>
    <row r="6" spans="1:28" ht="30.75" customHeight="1">
      <c r="A6" s="51" t="s">
        <v>32</v>
      </c>
      <c r="B6" s="51" t="s">
        <v>33</v>
      </c>
      <c r="C6" s="51" t="s">
        <v>18</v>
      </c>
      <c r="D6" s="6" t="s">
        <v>19</v>
      </c>
      <c r="E6" s="6" t="s">
        <v>20</v>
      </c>
      <c r="F6" s="6" t="s">
        <v>21</v>
      </c>
      <c r="G6" s="51" t="s">
        <v>22</v>
      </c>
      <c r="H6" s="53" t="s">
        <v>22</v>
      </c>
      <c r="I6" s="53" t="s">
        <v>22</v>
      </c>
      <c r="J6" s="51" t="s">
        <v>23</v>
      </c>
      <c r="K6" s="53" t="s">
        <v>23</v>
      </c>
      <c r="L6" s="53" t="s">
        <v>23</v>
      </c>
      <c r="M6" s="7" t="s">
        <v>24</v>
      </c>
      <c r="N6" s="53" t="s">
        <v>23</v>
      </c>
      <c r="O6" s="53" t="s">
        <v>22</v>
      </c>
      <c r="P6" s="53" t="s">
        <v>23</v>
      </c>
      <c r="Q6" s="85">
        <f t="shared" si="2"/>
        <v>2</v>
      </c>
      <c r="R6" s="85">
        <f t="shared" si="3"/>
        <v>2</v>
      </c>
      <c r="S6" s="85">
        <f t="shared" si="4"/>
        <v>2</v>
      </c>
      <c r="T6" s="85">
        <f t="shared" si="5"/>
        <v>1</v>
      </c>
      <c r="U6" s="85">
        <f t="shared" si="6"/>
        <v>1</v>
      </c>
      <c r="V6" s="85">
        <f t="shared" si="7"/>
        <v>1</v>
      </c>
      <c r="W6" s="85">
        <f t="shared" si="8"/>
        <v>0</v>
      </c>
      <c r="X6" s="85">
        <f t="shared" si="9"/>
        <v>1</v>
      </c>
      <c r="Y6" s="85">
        <f t="shared" si="10"/>
        <v>2</v>
      </c>
      <c r="Z6" s="85">
        <f t="shared" si="11"/>
        <v>1</v>
      </c>
      <c r="AA6" s="86">
        <f t="shared" si="12"/>
        <v>1.3</v>
      </c>
      <c r="AB6" s="87"/>
    </row>
    <row r="7" spans="1:28" ht="30" customHeight="1">
      <c r="A7" s="51" t="s">
        <v>34</v>
      </c>
      <c r="B7" s="51" t="s">
        <v>35</v>
      </c>
      <c r="C7" s="51" t="s">
        <v>18</v>
      </c>
      <c r="D7" s="6" t="s">
        <v>36</v>
      </c>
      <c r="E7" s="6" t="s">
        <v>20</v>
      </c>
      <c r="F7" s="51" t="s">
        <v>37</v>
      </c>
      <c r="G7" s="51" t="s">
        <v>22</v>
      </c>
      <c r="H7" s="53" t="s">
        <v>27</v>
      </c>
      <c r="I7" s="53" t="s">
        <v>22</v>
      </c>
      <c r="J7" s="51" t="s">
        <v>23</v>
      </c>
      <c r="K7" s="53" t="s">
        <v>23</v>
      </c>
      <c r="L7" s="53" t="s">
        <v>23</v>
      </c>
      <c r="M7" s="53" t="s">
        <v>24</v>
      </c>
      <c r="N7" s="53" t="s">
        <v>23</v>
      </c>
      <c r="O7" s="53" t="s">
        <v>22</v>
      </c>
      <c r="P7" s="53" t="s">
        <v>23</v>
      </c>
      <c r="Q7" s="85">
        <f t="shared" si="2"/>
        <v>2</v>
      </c>
      <c r="R7" s="85">
        <f t="shared" si="3"/>
        <v>3</v>
      </c>
      <c r="S7" s="85">
        <f t="shared" si="4"/>
        <v>2</v>
      </c>
      <c r="T7" s="85">
        <f t="shared" si="5"/>
        <v>1</v>
      </c>
      <c r="U7" s="85">
        <f t="shared" si="6"/>
        <v>1</v>
      </c>
      <c r="V7" s="85">
        <f t="shared" si="7"/>
        <v>1</v>
      </c>
      <c r="W7" s="85">
        <f t="shared" si="8"/>
        <v>0</v>
      </c>
      <c r="X7" s="85">
        <f t="shared" si="9"/>
        <v>1</v>
      </c>
      <c r="Y7" s="85">
        <f t="shared" si="10"/>
        <v>2</v>
      </c>
      <c r="Z7" s="85">
        <f t="shared" si="11"/>
        <v>1</v>
      </c>
      <c r="AA7" s="86">
        <f t="shared" si="12"/>
        <v>1.4</v>
      </c>
      <c r="AB7" s="87"/>
    </row>
    <row r="8" spans="1:28" ht="28.5" customHeight="1">
      <c r="A8" s="51" t="s">
        <v>38</v>
      </c>
      <c r="B8" s="54" t="s">
        <v>39</v>
      </c>
      <c r="C8" s="51" t="s">
        <v>18</v>
      </c>
      <c r="D8" s="6" t="s">
        <v>40</v>
      </c>
      <c r="E8" s="52" t="s">
        <v>41</v>
      </c>
      <c r="F8" s="51" t="s">
        <v>42</v>
      </c>
      <c r="G8" s="51" t="s">
        <v>27</v>
      </c>
      <c r="H8" s="53" t="s">
        <v>23</v>
      </c>
      <c r="I8" s="53" t="s">
        <v>22</v>
      </c>
      <c r="J8" s="51" t="s">
        <v>22</v>
      </c>
      <c r="K8" s="53" t="s">
        <v>23</v>
      </c>
      <c r="L8" s="53" t="s">
        <v>27</v>
      </c>
      <c r="M8" s="53" t="s">
        <v>24</v>
      </c>
      <c r="N8" s="53" t="s">
        <v>23</v>
      </c>
      <c r="O8" s="53" t="s">
        <v>27</v>
      </c>
      <c r="P8" s="53" t="s">
        <v>23</v>
      </c>
      <c r="Q8" s="85">
        <f t="shared" si="2"/>
        <v>3</v>
      </c>
      <c r="R8" s="85">
        <f t="shared" si="3"/>
        <v>1</v>
      </c>
      <c r="S8" s="85">
        <f t="shared" si="4"/>
        <v>2</v>
      </c>
      <c r="T8" s="85">
        <f t="shared" si="5"/>
        <v>2</v>
      </c>
      <c r="U8" s="85">
        <f t="shared" si="6"/>
        <v>1</v>
      </c>
      <c r="V8" s="85">
        <f t="shared" si="7"/>
        <v>3</v>
      </c>
      <c r="W8" s="85">
        <f t="shared" si="8"/>
        <v>0</v>
      </c>
      <c r="X8" s="85">
        <f t="shared" si="9"/>
        <v>1</v>
      </c>
      <c r="Y8" s="85">
        <f t="shared" si="10"/>
        <v>3</v>
      </c>
      <c r="Z8" s="85">
        <f t="shared" si="11"/>
        <v>1</v>
      </c>
      <c r="AA8" s="86">
        <f t="shared" si="12"/>
        <v>1.7</v>
      </c>
      <c r="AB8" s="87"/>
    </row>
    <row r="9" spans="1:28" ht="32.25" customHeight="1">
      <c r="A9" s="55" t="s">
        <v>43</v>
      </c>
      <c r="B9" s="51" t="s">
        <v>44</v>
      </c>
      <c r="C9" s="51" t="s">
        <v>18</v>
      </c>
      <c r="D9" s="6" t="s">
        <v>40</v>
      </c>
      <c r="E9" s="52" t="s">
        <v>41</v>
      </c>
      <c r="F9" s="51" t="s">
        <v>45</v>
      </c>
      <c r="G9" s="51" t="s">
        <v>27</v>
      </c>
      <c r="H9" s="53" t="s">
        <v>23</v>
      </c>
      <c r="I9" s="53" t="s">
        <v>22</v>
      </c>
      <c r="J9" s="51" t="s">
        <v>23</v>
      </c>
      <c r="K9" s="53" t="s">
        <v>23</v>
      </c>
      <c r="L9" s="53" t="s">
        <v>27</v>
      </c>
      <c r="M9" s="53" t="s">
        <v>24</v>
      </c>
      <c r="N9" s="53" t="s">
        <v>23</v>
      </c>
      <c r="O9" s="53" t="s">
        <v>27</v>
      </c>
      <c r="P9" s="53" t="s">
        <v>23</v>
      </c>
      <c r="Q9" s="85">
        <f t="shared" si="2"/>
        <v>3</v>
      </c>
      <c r="R9" s="85">
        <f t="shared" si="3"/>
        <v>1</v>
      </c>
      <c r="S9" s="85">
        <f t="shared" si="4"/>
        <v>2</v>
      </c>
      <c r="T9" s="85">
        <f t="shared" si="5"/>
        <v>1</v>
      </c>
      <c r="U9" s="85">
        <f t="shared" si="6"/>
        <v>1</v>
      </c>
      <c r="V9" s="85">
        <f t="shared" si="7"/>
        <v>3</v>
      </c>
      <c r="W9" s="85">
        <f t="shared" si="8"/>
        <v>0</v>
      </c>
      <c r="X9" s="85">
        <f t="shared" si="9"/>
        <v>1</v>
      </c>
      <c r="Y9" s="85">
        <f t="shared" si="10"/>
        <v>3</v>
      </c>
      <c r="Z9" s="85">
        <f t="shared" si="11"/>
        <v>1</v>
      </c>
      <c r="AA9" s="86">
        <f t="shared" si="12"/>
        <v>1.6</v>
      </c>
      <c r="AB9" s="87"/>
    </row>
    <row r="10" spans="1:28" ht="30" customHeight="1">
      <c r="A10" s="51" t="s">
        <v>46</v>
      </c>
      <c r="B10" s="54" t="s">
        <v>47</v>
      </c>
      <c r="C10" s="51" t="s">
        <v>18</v>
      </c>
      <c r="D10" s="6" t="s">
        <v>40</v>
      </c>
      <c r="E10" s="52" t="s">
        <v>41</v>
      </c>
      <c r="F10" s="51" t="s">
        <v>48</v>
      </c>
      <c r="G10" s="51" t="s">
        <v>22</v>
      </c>
      <c r="H10" s="53" t="s">
        <v>27</v>
      </c>
      <c r="I10" s="53" t="s">
        <v>22</v>
      </c>
      <c r="J10" s="51" t="s">
        <v>23</v>
      </c>
      <c r="K10" s="53" t="s">
        <v>23</v>
      </c>
      <c r="L10" s="53" t="s">
        <v>27</v>
      </c>
      <c r="M10" s="53" t="s">
        <v>24</v>
      </c>
      <c r="N10" s="53" t="s">
        <v>27</v>
      </c>
      <c r="O10" s="53" t="s">
        <v>27</v>
      </c>
      <c r="P10" s="53" t="s">
        <v>23</v>
      </c>
      <c r="Q10" s="85">
        <f t="shared" si="2"/>
        <v>2</v>
      </c>
      <c r="R10" s="85">
        <f t="shared" si="3"/>
        <v>3</v>
      </c>
      <c r="S10" s="85">
        <f t="shared" si="4"/>
        <v>2</v>
      </c>
      <c r="T10" s="85">
        <f t="shared" si="5"/>
        <v>1</v>
      </c>
      <c r="U10" s="85">
        <f t="shared" si="6"/>
        <v>1</v>
      </c>
      <c r="V10" s="85">
        <f t="shared" si="7"/>
        <v>3</v>
      </c>
      <c r="W10" s="85">
        <f t="shared" si="8"/>
        <v>0</v>
      </c>
      <c r="X10" s="85">
        <f t="shared" si="9"/>
        <v>3</v>
      </c>
      <c r="Y10" s="85">
        <f t="shared" si="10"/>
        <v>3</v>
      </c>
      <c r="Z10" s="85">
        <f t="shared" si="11"/>
        <v>1</v>
      </c>
      <c r="AA10" s="86">
        <f t="shared" si="12"/>
        <v>1.9</v>
      </c>
      <c r="AB10" s="87"/>
    </row>
    <row r="11" spans="1:28" ht="30.75" customHeight="1">
      <c r="A11" s="51" t="s">
        <v>49</v>
      </c>
      <c r="B11" s="51" t="s">
        <v>50</v>
      </c>
      <c r="C11" s="51" t="s">
        <v>18</v>
      </c>
      <c r="D11" s="6" t="s">
        <v>51</v>
      </c>
      <c r="E11" s="51" t="s">
        <v>52</v>
      </c>
      <c r="F11" s="51" t="s">
        <v>21</v>
      </c>
      <c r="G11" s="51" t="s">
        <v>27</v>
      </c>
      <c r="H11" s="53" t="s">
        <v>23</v>
      </c>
      <c r="I11" s="53" t="s">
        <v>27</v>
      </c>
      <c r="J11" s="51" t="s">
        <v>23</v>
      </c>
      <c r="K11" s="53" t="s">
        <v>23</v>
      </c>
      <c r="L11" s="53" t="s">
        <v>22</v>
      </c>
      <c r="M11" s="53" t="s">
        <v>24</v>
      </c>
      <c r="N11" s="53" t="s">
        <v>23</v>
      </c>
      <c r="O11" s="53" t="s">
        <v>22</v>
      </c>
      <c r="P11" s="53" t="s">
        <v>23</v>
      </c>
      <c r="Q11" s="85">
        <f t="shared" si="2"/>
        <v>3</v>
      </c>
      <c r="R11" s="85">
        <f t="shared" si="3"/>
        <v>1</v>
      </c>
      <c r="S11" s="85">
        <f t="shared" si="4"/>
        <v>3</v>
      </c>
      <c r="T11" s="85">
        <f t="shared" si="5"/>
        <v>1</v>
      </c>
      <c r="U11" s="85">
        <f t="shared" si="6"/>
        <v>1</v>
      </c>
      <c r="V11" s="85">
        <f t="shared" si="7"/>
        <v>2</v>
      </c>
      <c r="W11" s="85">
        <f t="shared" si="8"/>
        <v>0</v>
      </c>
      <c r="X11" s="85">
        <f t="shared" si="9"/>
        <v>1</v>
      </c>
      <c r="Y11" s="85">
        <f t="shared" si="10"/>
        <v>2</v>
      </c>
      <c r="Z11" s="85">
        <f t="shared" si="11"/>
        <v>1</v>
      </c>
      <c r="AA11" s="86">
        <f t="shared" si="12"/>
        <v>1.5</v>
      </c>
      <c r="AB11" s="87"/>
    </row>
    <row r="12" spans="1:28" ht="30.75" customHeight="1">
      <c r="A12" s="51" t="s">
        <v>53</v>
      </c>
      <c r="B12" s="51" t="s">
        <v>54</v>
      </c>
      <c r="C12" s="51" t="s">
        <v>18</v>
      </c>
      <c r="D12" s="6" t="s">
        <v>55</v>
      </c>
      <c r="E12" s="51" t="s">
        <v>52</v>
      </c>
      <c r="F12" s="51" t="s">
        <v>56</v>
      </c>
      <c r="G12" s="51" t="s">
        <v>27</v>
      </c>
      <c r="H12" s="53" t="s">
        <v>23</v>
      </c>
      <c r="I12" s="53" t="s">
        <v>27</v>
      </c>
      <c r="J12" s="51" t="s">
        <v>23</v>
      </c>
      <c r="K12" s="53" t="s">
        <v>23</v>
      </c>
      <c r="L12" s="53" t="s">
        <v>27</v>
      </c>
      <c r="M12" s="53" t="s">
        <v>24</v>
      </c>
      <c r="N12" s="53" t="s">
        <v>23</v>
      </c>
      <c r="O12" s="53" t="s">
        <v>22</v>
      </c>
      <c r="P12" s="53" t="s">
        <v>23</v>
      </c>
      <c r="Q12" s="85">
        <f t="shared" si="2"/>
        <v>3</v>
      </c>
      <c r="R12" s="85">
        <f t="shared" si="3"/>
        <v>1</v>
      </c>
      <c r="S12" s="85">
        <f t="shared" si="4"/>
        <v>3</v>
      </c>
      <c r="T12" s="85">
        <f t="shared" si="5"/>
        <v>1</v>
      </c>
      <c r="U12" s="85">
        <f t="shared" si="6"/>
        <v>1</v>
      </c>
      <c r="V12" s="85">
        <f t="shared" si="7"/>
        <v>3</v>
      </c>
      <c r="W12" s="85">
        <f t="shared" si="8"/>
        <v>0</v>
      </c>
      <c r="X12" s="85">
        <f t="shared" si="9"/>
        <v>1</v>
      </c>
      <c r="Y12" s="85">
        <f t="shared" si="10"/>
        <v>2</v>
      </c>
      <c r="Z12" s="85">
        <f t="shared" si="11"/>
        <v>1</v>
      </c>
      <c r="AA12" s="86">
        <f t="shared" si="12"/>
        <v>1.6</v>
      </c>
      <c r="AB12" s="87"/>
    </row>
    <row r="13" spans="1:28" ht="30" customHeight="1">
      <c r="A13" s="51" t="s">
        <v>57</v>
      </c>
      <c r="B13" s="51" t="s">
        <v>58</v>
      </c>
      <c r="C13" s="51" t="s">
        <v>18</v>
      </c>
      <c r="D13" s="6" t="s">
        <v>40</v>
      </c>
      <c r="E13" s="51" t="s">
        <v>52</v>
      </c>
      <c r="F13" s="51" t="s">
        <v>56</v>
      </c>
      <c r="G13" s="51" t="s">
        <v>27</v>
      </c>
      <c r="H13" s="53" t="s">
        <v>22</v>
      </c>
      <c r="I13" s="53" t="s">
        <v>27</v>
      </c>
      <c r="J13" s="51" t="s">
        <v>23</v>
      </c>
      <c r="K13" s="53" t="s">
        <v>23</v>
      </c>
      <c r="L13" s="53" t="s">
        <v>27</v>
      </c>
      <c r="M13" s="53" t="s">
        <v>24</v>
      </c>
      <c r="N13" s="53" t="s">
        <v>22</v>
      </c>
      <c r="O13" s="53" t="s">
        <v>27</v>
      </c>
      <c r="P13" s="53" t="s">
        <v>23</v>
      </c>
      <c r="Q13" s="85">
        <f t="shared" si="2"/>
        <v>3</v>
      </c>
      <c r="R13" s="85">
        <f t="shared" si="3"/>
        <v>2</v>
      </c>
      <c r="S13" s="85">
        <f t="shared" si="4"/>
        <v>3</v>
      </c>
      <c r="T13" s="85">
        <f t="shared" si="5"/>
        <v>1</v>
      </c>
      <c r="U13" s="85">
        <f t="shared" si="6"/>
        <v>1</v>
      </c>
      <c r="V13" s="85">
        <f t="shared" si="7"/>
        <v>3</v>
      </c>
      <c r="W13" s="85">
        <f t="shared" si="8"/>
        <v>0</v>
      </c>
      <c r="X13" s="85">
        <f t="shared" si="9"/>
        <v>2</v>
      </c>
      <c r="Y13" s="85">
        <f t="shared" si="10"/>
        <v>3</v>
      </c>
      <c r="Z13" s="85">
        <f t="shared" si="11"/>
        <v>1</v>
      </c>
      <c r="AA13" s="86">
        <f t="shared" si="12"/>
        <v>1.9</v>
      </c>
      <c r="AB13" s="87"/>
    </row>
    <row r="14" spans="1:28" ht="30" customHeight="1">
      <c r="A14" s="51" t="s">
        <v>59</v>
      </c>
      <c r="B14" s="51" t="s">
        <v>60</v>
      </c>
      <c r="C14" s="51" t="s">
        <v>18</v>
      </c>
      <c r="D14" s="51" t="s">
        <v>61</v>
      </c>
      <c r="E14" s="51" t="s">
        <v>52</v>
      </c>
      <c r="F14" s="51" t="s">
        <v>56</v>
      </c>
      <c r="G14" s="51" t="s">
        <v>27</v>
      </c>
      <c r="H14" s="53" t="s">
        <v>22</v>
      </c>
      <c r="I14" s="53" t="s">
        <v>27</v>
      </c>
      <c r="J14" s="51" t="s">
        <v>23</v>
      </c>
      <c r="K14" s="53" t="s">
        <v>23</v>
      </c>
      <c r="L14" s="53" t="s">
        <v>22</v>
      </c>
      <c r="M14" s="53" t="s">
        <v>24</v>
      </c>
      <c r="N14" s="53" t="s">
        <v>23</v>
      </c>
      <c r="O14" s="53" t="s">
        <v>22</v>
      </c>
      <c r="P14" s="53" t="s">
        <v>23</v>
      </c>
      <c r="Q14" s="85">
        <f t="shared" si="2"/>
        <v>3</v>
      </c>
      <c r="R14" s="85">
        <f t="shared" si="3"/>
        <v>2</v>
      </c>
      <c r="S14" s="85">
        <f t="shared" si="4"/>
        <v>3</v>
      </c>
      <c r="T14" s="85">
        <f t="shared" si="5"/>
        <v>1</v>
      </c>
      <c r="U14" s="85">
        <f t="shared" si="6"/>
        <v>1</v>
      </c>
      <c r="V14" s="85">
        <f t="shared" si="7"/>
        <v>2</v>
      </c>
      <c r="W14" s="85">
        <f t="shared" si="8"/>
        <v>0</v>
      </c>
      <c r="X14" s="85">
        <f t="shared" si="9"/>
        <v>1</v>
      </c>
      <c r="Y14" s="85">
        <f t="shared" si="10"/>
        <v>2</v>
      </c>
      <c r="Z14" s="85">
        <f t="shared" si="11"/>
        <v>1</v>
      </c>
      <c r="AA14" s="86">
        <f t="shared" si="12"/>
        <v>1.6</v>
      </c>
      <c r="AB14" s="87"/>
    </row>
    <row r="15" spans="1:28" ht="51">
      <c r="A15" s="51" t="s">
        <v>62</v>
      </c>
      <c r="B15" s="51" t="s">
        <v>62</v>
      </c>
      <c r="C15" s="51" t="s">
        <v>18</v>
      </c>
      <c r="D15" s="6" t="s">
        <v>63</v>
      </c>
      <c r="E15" s="52" t="s">
        <v>64</v>
      </c>
      <c r="F15" s="52" t="s">
        <v>65</v>
      </c>
      <c r="G15" s="51" t="s">
        <v>22</v>
      </c>
      <c r="H15" s="53" t="s">
        <v>22</v>
      </c>
      <c r="I15" s="53" t="s">
        <v>27</v>
      </c>
      <c r="J15" s="51" t="s">
        <v>23</v>
      </c>
      <c r="K15" s="53" t="s">
        <v>23</v>
      </c>
      <c r="L15" s="53" t="s">
        <v>22</v>
      </c>
      <c r="M15" s="53" t="s">
        <v>24</v>
      </c>
      <c r="N15" s="53" t="s">
        <v>23</v>
      </c>
      <c r="O15" s="53" t="s">
        <v>27</v>
      </c>
      <c r="P15" s="53" t="s">
        <v>23</v>
      </c>
      <c r="Q15" s="85">
        <f t="shared" si="2"/>
        <v>2</v>
      </c>
      <c r="R15" s="85">
        <f t="shared" si="3"/>
        <v>2</v>
      </c>
      <c r="S15" s="85">
        <f t="shared" si="4"/>
        <v>3</v>
      </c>
      <c r="T15" s="85">
        <f t="shared" si="5"/>
        <v>1</v>
      </c>
      <c r="U15" s="85">
        <f t="shared" si="6"/>
        <v>1</v>
      </c>
      <c r="V15" s="85">
        <f t="shared" si="7"/>
        <v>2</v>
      </c>
      <c r="W15" s="85">
        <f t="shared" si="8"/>
        <v>0</v>
      </c>
      <c r="X15" s="85">
        <f t="shared" si="9"/>
        <v>1</v>
      </c>
      <c r="Y15" s="85">
        <f t="shared" si="10"/>
        <v>3</v>
      </c>
      <c r="Z15" s="85">
        <f t="shared" si="11"/>
        <v>1</v>
      </c>
      <c r="AA15" s="86">
        <f t="shared" si="12"/>
        <v>1.6</v>
      </c>
      <c r="AB15" s="87"/>
    </row>
    <row r="16" spans="1:28" ht="30" customHeight="1">
      <c r="A16" s="51" t="s">
        <v>66</v>
      </c>
      <c r="B16" s="51" t="s">
        <v>66</v>
      </c>
      <c r="C16" s="51" t="s">
        <v>18</v>
      </c>
      <c r="D16" s="6" t="s">
        <v>67</v>
      </c>
      <c r="E16" s="51" t="s">
        <v>68</v>
      </c>
      <c r="F16" s="51" t="s">
        <v>69</v>
      </c>
      <c r="G16" s="51" t="s">
        <v>22</v>
      </c>
      <c r="H16" s="53" t="s">
        <v>22</v>
      </c>
      <c r="I16" s="53" t="s">
        <v>22</v>
      </c>
      <c r="J16" s="51" t="s">
        <v>22</v>
      </c>
      <c r="K16" s="53" t="s">
        <v>22</v>
      </c>
      <c r="L16" s="53" t="s">
        <v>27</v>
      </c>
      <c r="M16" s="53" t="s">
        <v>24</v>
      </c>
      <c r="N16" s="53" t="s">
        <v>23</v>
      </c>
      <c r="O16" s="53" t="s">
        <v>27</v>
      </c>
      <c r="P16" s="53" t="s">
        <v>23</v>
      </c>
      <c r="Q16" s="85">
        <f t="shared" si="2"/>
        <v>2</v>
      </c>
      <c r="R16" s="85">
        <f t="shared" si="3"/>
        <v>2</v>
      </c>
      <c r="S16" s="85">
        <f t="shared" si="4"/>
        <v>2</v>
      </c>
      <c r="T16" s="85">
        <f t="shared" si="5"/>
        <v>2</v>
      </c>
      <c r="U16" s="85">
        <f t="shared" si="6"/>
        <v>2</v>
      </c>
      <c r="V16" s="85">
        <f t="shared" si="7"/>
        <v>3</v>
      </c>
      <c r="W16" s="85">
        <f t="shared" si="8"/>
        <v>0</v>
      </c>
      <c r="X16" s="85">
        <f t="shared" si="9"/>
        <v>1</v>
      </c>
      <c r="Y16" s="85">
        <f t="shared" si="10"/>
        <v>3</v>
      </c>
      <c r="Z16" s="85">
        <f t="shared" si="11"/>
        <v>1</v>
      </c>
      <c r="AA16" s="86">
        <f t="shared" si="12"/>
        <v>1.8</v>
      </c>
      <c r="AB16" s="87"/>
    </row>
    <row r="17" spans="1:28" ht="30" customHeight="1">
      <c r="A17" s="51" t="s">
        <v>70</v>
      </c>
      <c r="B17" s="51" t="s">
        <v>70</v>
      </c>
      <c r="C17" s="51" t="s">
        <v>71</v>
      </c>
      <c r="D17" s="6" t="s">
        <v>72</v>
      </c>
      <c r="E17" s="51" t="s">
        <v>68</v>
      </c>
      <c r="G17" s="51" t="s">
        <v>22</v>
      </c>
      <c r="H17" s="53" t="s">
        <v>27</v>
      </c>
      <c r="I17" s="53" t="s">
        <v>22</v>
      </c>
      <c r="J17" s="51" t="s">
        <v>23</v>
      </c>
      <c r="K17" s="53" t="s">
        <v>27</v>
      </c>
      <c r="L17" s="53" t="s">
        <v>22</v>
      </c>
      <c r="M17" s="53" t="s">
        <v>24</v>
      </c>
      <c r="N17" s="53" t="s">
        <v>23</v>
      </c>
      <c r="O17" s="53" t="s">
        <v>27</v>
      </c>
      <c r="P17" s="53" t="s">
        <v>22</v>
      </c>
      <c r="Q17" s="85">
        <f t="shared" si="2"/>
        <v>2</v>
      </c>
      <c r="R17" s="85">
        <f t="shared" si="3"/>
        <v>3</v>
      </c>
      <c r="S17" s="85">
        <f t="shared" si="4"/>
        <v>2</v>
      </c>
      <c r="T17" s="85">
        <f t="shared" si="5"/>
        <v>1</v>
      </c>
      <c r="U17" s="85">
        <f t="shared" si="6"/>
        <v>3</v>
      </c>
      <c r="V17" s="85">
        <f t="shared" si="7"/>
        <v>2</v>
      </c>
      <c r="W17" s="85">
        <f t="shared" si="8"/>
        <v>0</v>
      </c>
      <c r="X17" s="85">
        <f t="shared" si="9"/>
        <v>1</v>
      </c>
      <c r="Y17" s="85">
        <f t="shared" si="10"/>
        <v>3</v>
      </c>
      <c r="Z17" s="85">
        <f t="shared" si="11"/>
        <v>2</v>
      </c>
      <c r="AA17" s="86">
        <f t="shared" si="12"/>
        <v>1.9</v>
      </c>
      <c r="AB17" s="87"/>
    </row>
  </sheetData>
  <mergeCells count="1">
    <mergeCell ref="Q1:Z1"/>
  </mergeCells>
  <pageMargins left="0.7" right="0.7" top="0.75" bottom="0.75" header="0.30000000000000004" footer="0.3000000000000000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56FB-2D93-43CE-9456-D4000F2C9EAC}">
  <sheetPr>
    <tabColor rgb="FFFF0000"/>
  </sheetPr>
  <dimension ref="A1:AB11"/>
  <sheetViews>
    <sheetView topLeftCell="C1" workbookViewId="0">
      <pane ySplit="1" topLeftCell="A8" activePane="bottomLeft" state="frozen"/>
      <selection pane="bottomLeft" activeCell="Q2" sqref="Q2:Z11"/>
    </sheetView>
  </sheetViews>
  <sheetFormatPr defaultRowHeight="10.199999999999999"/>
  <cols>
    <col min="1" max="1" width="52.109375" style="56" customWidth="1"/>
    <col min="2" max="2" width="55.109375" style="56" customWidth="1"/>
    <col min="3" max="4" width="22.5546875" style="56" customWidth="1"/>
    <col min="5" max="7" width="9.6640625" style="56" customWidth="1"/>
    <col min="8" max="8" width="10.44140625" style="56" customWidth="1"/>
    <col min="9" max="10" width="9.6640625" style="56" customWidth="1"/>
    <col min="11" max="11" width="10.33203125" style="56" customWidth="1"/>
    <col min="12" max="14" width="9.6640625" style="56" customWidth="1"/>
    <col min="15" max="16" width="8.88671875" style="56"/>
    <col min="17" max="26" width="2.44140625" style="56" customWidth="1"/>
    <col min="27" max="27" width="7.33203125" style="56" customWidth="1"/>
    <col min="28" max="16384" width="8.88671875" style="56"/>
  </cols>
  <sheetData>
    <row r="1" spans="1:28" ht="30.6">
      <c r="A1" s="10" t="s">
        <v>0</v>
      </c>
      <c r="B1" s="11" t="s">
        <v>1</v>
      </c>
      <c r="C1" s="12" t="s">
        <v>2</v>
      </c>
      <c r="D1" s="12" t="s">
        <v>3</v>
      </c>
      <c r="E1" s="12" t="s">
        <v>4</v>
      </c>
      <c r="F1" s="12" t="s">
        <v>73</v>
      </c>
      <c r="G1" s="13" t="s">
        <v>6</v>
      </c>
      <c r="H1" s="13" t="s">
        <v>7</v>
      </c>
      <c r="I1" s="14" t="s">
        <v>8</v>
      </c>
      <c r="J1" s="14" t="s">
        <v>9</v>
      </c>
      <c r="K1" s="15" t="s">
        <v>10</v>
      </c>
      <c r="L1" s="15" t="s">
        <v>11</v>
      </c>
      <c r="M1" s="14" t="s">
        <v>12</v>
      </c>
      <c r="N1" s="15" t="s">
        <v>13</v>
      </c>
      <c r="O1" s="14" t="s">
        <v>14</v>
      </c>
      <c r="P1" s="15" t="s">
        <v>15</v>
      </c>
      <c r="Q1" s="88" t="s">
        <v>351</v>
      </c>
      <c r="R1" s="89"/>
      <c r="S1" s="89"/>
      <c r="T1" s="89"/>
      <c r="U1" s="89"/>
      <c r="V1" s="89"/>
      <c r="W1" s="89"/>
      <c r="X1" s="89"/>
      <c r="Y1" s="89"/>
      <c r="Z1" s="89"/>
      <c r="AA1" s="83" t="s">
        <v>349</v>
      </c>
      <c r="AB1" s="84" t="s">
        <v>350</v>
      </c>
    </row>
    <row r="2" spans="1:28" s="61" customFormat="1" ht="90.75" customHeight="1">
      <c r="A2" s="16" t="s">
        <v>74</v>
      </c>
      <c r="B2" s="57" t="s">
        <v>75</v>
      </c>
      <c r="C2" s="58" t="s">
        <v>71</v>
      </c>
      <c r="D2" s="58" t="s">
        <v>76</v>
      </c>
      <c r="E2" s="59" t="s">
        <v>77</v>
      </c>
      <c r="F2" s="59" t="s">
        <v>78</v>
      </c>
      <c r="G2" s="60" t="s">
        <v>79</v>
      </c>
      <c r="H2" s="60" t="s">
        <v>23</v>
      </c>
      <c r="I2" s="60" t="s">
        <v>79</v>
      </c>
      <c r="J2" s="59" t="s">
        <v>23</v>
      </c>
      <c r="K2" s="60" t="s">
        <v>23</v>
      </c>
      <c r="L2" s="60" t="s">
        <v>23</v>
      </c>
      <c r="M2" s="60" t="s">
        <v>24</v>
      </c>
      <c r="N2" s="60" t="s">
        <v>23</v>
      </c>
      <c r="O2" s="60" t="s">
        <v>23</v>
      </c>
      <c r="P2" s="60" t="s">
        <v>23</v>
      </c>
      <c r="Q2" s="85">
        <f t="shared" ref="Q2:Z2" si="0">IF(G2="A",3,IF(G2="M",2,IF(G2="B",1,)))</f>
        <v>0</v>
      </c>
      <c r="R2" s="85">
        <f t="shared" si="0"/>
        <v>1</v>
      </c>
      <c r="S2" s="85">
        <f t="shared" si="0"/>
        <v>0</v>
      </c>
      <c r="T2" s="85">
        <f t="shared" si="0"/>
        <v>1</v>
      </c>
      <c r="U2" s="85">
        <f t="shared" si="0"/>
        <v>1</v>
      </c>
      <c r="V2" s="85">
        <f t="shared" si="0"/>
        <v>1</v>
      </c>
      <c r="W2" s="85">
        <f t="shared" si="0"/>
        <v>0</v>
      </c>
      <c r="X2" s="85">
        <f t="shared" si="0"/>
        <v>1</v>
      </c>
      <c r="Y2" s="85">
        <f t="shared" si="0"/>
        <v>1</v>
      </c>
      <c r="Z2" s="85">
        <f t="shared" si="0"/>
        <v>1</v>
      </c>
      <c r="AA2" s="86">
        <f t="shared" ref="AA2" si="1">(AVERAGE(Q2:Z2))</f>
        <v>0.7</v>
      </c>
      <c r="AB2" s="87"/>
    </row>
    <row r="3" spans="1:28" s="61" customFormat="1" ht="84" customHeight="1">
      <c r="A3" s="17" t="s">
        <v>80</v>
      </c>
      <c r="B3" s="57" t="s">
        <v>81</v>
      </c>
      <c r="C3" s="58" t="s">
        <v>71</v>
      </c>
      <c r="D3" s="58" t="s">
        <v>82</v>
      </c>
      <c r="E3" s="59" t="s">
        <v>83</v>
      </c>
      <c r="F3" s="59" t="s">
        <v>84</v>
      </c>
      <c r="G3" s="60" t="s">
        <v>85</v>
      </c>
      <c r="H3" s="60" t="s">
        <v>22</v>
      </c>
      <c r="I3" s="60" t="s">
        <v>86</v>
      </c>
      <c r="J3" s="59" t="s">
        <v>87</v>
      </c>
      <c r="K3" s="60" t="s">
        <v>23</v>
      </c>
      <c r="L3" s="60" t="s">
        <v>22</v>
      </c>
      <c r="M3" s="60" t="s">
        <v>88</v>
      </c>
      <c r="N3" s="60" t="s">
        <v>27</v>
      </c>
      <c r="O3" s="60" t="s">
        <v>27</v>
      </c>
      <c r="P3" s="60" t="s">
        <v>27</v>
      </c>
      <c r="Q3" s="85">
        <f t="shared" ref="Q3:Q11" si="2">IF(G3="A",3,IF(G3="M",2,IF(G3="B",1,)))</f>
        <v>0</v>
      </c>
      <c r="R3" s="85">
        <f t="shared" ref="R3:R11" si="3">IF(H3="A",3,IF(H3="M",2,IF(H3="B",1,)))</f>
        <v>2</v>
      </c>
      <c r="S3" s="85">
        <f t="shared" ref="S3:S11" si="4">IF(I3="A",3,IF(I3="M",2,IF(I3="B",1,)))</f>
        <v>0</v>
      </c>
      <c r="T3" s="85">
        <f t="shared" ref="T3:T11" si="5">IF(J3="A",3,IF(J3="M",2,IF(J3="B",1,)))</f>
        <v>0</v>
      </c>
      <c r="U3" s="85">
        <f t="shared" ref="U3:U11" si="6">IF(K3="A",3,IF(K3="M",2,IF(K3="B",1,)))</f>
        <v>1</v>
      </c>
      <c r="V3" s="85">
        <f t="shared" ref="V3:V11" si="7">IF(L3="A",3,IF(L3="M",2,IF(L3="B",1,)))</f>
        <v>2</v>
      </c>
      <c r="W3" s="85">
        <f t="shared" ref="W3:W11" si="8">IF(M3="A",3,IF(M3="M",2,IF(M3="B",1,)))</f>
        <v>0</v>
      </c>
      <c r="X3" s="85">
        <f t="shared" ref="X3:X11" si="9">IF(N3="A",3,IF(N3="M",2,IF(N3="B",1,)))</f>
        <v>3</v>
      </c>
      <c r="Y3" s="85">
        <f t="shared" ref="Y3:Y11" si="10">IF(O3="A",3,IF(O3="M",2,IF(O3="B",1,)))</f>
        <v>3</v>
      </c>
      <c r="Z3" s="85">
        <f t="shared" ref="Z3:Z11" si="11">IF(P3="A",3,IF(P3="M",2,IF(P3="B",1,)))</f>
        <v>3</v>
      </c>
      <c r="AA3" s="86">
        <f t="shared" ref="AA3:AA11" si="12">(AVERAGE(Q3:Z3))</f>
        <v>1.4</v>
      </c>
      <c r="AB3" s="87"/>
    </row>
    <row r="4" spans="1:28" s="62" customFormat="1" ht="99" customHeight="1">
      <c r="A4" s="62" t="s">
        <v>89</v>
      </c>
      <c r="B4" s="62" t="s">
        <v>90</v>
      </c>
      <c r="C4" s="63" t="s">
        <v>91</v>
      </c>
      <c r="D4" s="63" t="s">
        <v>40</v>
      </c>
      <c r="E4" s="58" t="s">
        <v>92</v>
      </c>
      <c r="F4" s="58" t="s">
        <v>93</v>
      </c>
      <c r="G4" s="63" t="s">
        <v>85</v>
      </c>
      <c r="H4" s="63" t="s">
        <v>22</v>
      </c>
      <c r="I4" s="63" t="s">
        <v>85</v>
      </c>
      <c r="J4" s="63" t="s">
        <v>27</v>
      </c>
      <c r="K4" s="63" t="s">
        <v>23</v>
      </c>
      <c r="L4" s="63" t="s">
        <v>23</v>
      </c>
      <c r="M4" s="63" t="s">
        <v>24</v>
      </c>
      <c r="N4" s="63" t="s">
        <v>23</v>
      </c>
      <c r="O4" s="63" t="s">
        <v>23</v>
      </c>
      <c r="P4" s="63" t="s">
        <v>23</v>
      </c>
      <c r="Q4" s="85">
        <f t="shared" si="2"/>
        <v>0</v>
      </c>
      <c r="R4" s="85">
        <f t="shared" si="3"/>
        <v>2</v>
      </c>
      <c r="S4" s="85">
        <f t="shared" si="4"/>
        <v>0</v>
      </c>
      <c r="T4" s="85">
        <f t="shared" si="5"/>
        <v>3</v>
      </c>
      <c r="U4" s="85">
        <f t="shared" si="6"/>
        <v>1</v>
      </c>
      <c r="V4" s="85">
        <f t="shared" si="7"/>
        <v>1</v>
      </c>
      <c r="W4" s="85">
        <f t="shared" si="8"/>
        <v>0</v>
      </c>
      <c r="X4" s="85">
        <f t="shared" si="9"/>
        <v>1</v>
      </c>
      <c r="Y4" s="85">
        <f t="shared" si="10"/>
        <v>1</v>
      </c>
      <c r="Z4" s="85">
        <f t="shared" si="11"/>
        <v>1</v>
      </c>
      <c r="AA4" s="86">
        <f t="shared" si="12"/>
        <v>1</v>
      </c>
      <c r="AB4" s="87"/>
    </row>
    <row r="5" spans="1:28" s="62" customFormat="1" ht="106.5" customHeight="1">
      <c r="A5" s="57" t="s">
        <v>94</v>
      </c>
      <c r="B5" s="57" t="s">
        <v>95</v>
      </c>
      <c r="C5" s="63" t="s">
        <v>91</v>
      </c>
      <c r="D5" s="57" t="s">
        <v>96</v>
      </c>
      <c r="E5" s="58" t="s">
        <v>92</v>
      </c>
      <c r="F5" s="58" t="s">
        <v>97</v>
      </c>
      <c r="G5" s="63" t="s">
        <v>79</v>
      </c>
      <c r="H5" s="63" t="s">
        <v>98</v>
      </c>
      <c r="I5" s="63" t="s">
        <v>79</v>
      </c>
      <c r="J5" s="63" t="s">
        <v>27</v>
      </c>
      <c r="K5" s="63" t="s">
        <v>23</v>
      </c>
      <c r="L5" s="63" t="s">
        <v>23</v>
      </c>
      <c r="M5" s="63" t="s">
        <v>24</v>
      </c>
      <c r="N5" s="63" t="s">
        <v>23</v>
      </c>
      <c r="O5" s="63" t="s">
        <v>23</v>
      </c>
      <c r="P5" s="63" t="s">
        <v>23</v>
      </c>
      <c r="Q5" s="85">
        <f t="shared" si="2"/>
        <v>0</v>
      </c>
      <c r="R5" s="85">
        <f t="shared" si="3"/>
        <v>0</v>
      </c>
      <c r="S5" s="85">
        <f t="shared" si="4"/>
        <v>0</v>
      </c>
      <c r="T5" s="85">
        <f t="shared" si="5"/>
        <v>3</v>
      </c>
      <c r="U5" s="85">
        <f t="shared" si="6"/>
        <v>1</v>
      </c>
      <c r="V5" s="85">
        <f t="shared" si="7"/>
        <v>1</v>
      </c>
      <c r="W5" s="85">
        <f t="shared" si="8"/>
        <v>0</v>
      </c>
      <c r="X5" s="85">
        <f t="shared" si="9"/>
        <v>1</v>
      </c>
      <c r="Y5" s="85">
        <f t="shared" si="10"/>
        <v>1</v>
      </c>
      <c r="Z5" s="85">
        <f t="shared" si="11"/>
        <v>1</v>
      </c>
      <c r="AA5" s="86">
        <f t="shared" si="12"/>
        <v>0.8</v>
      </c>
      <c r="AB5" s="87"/>
    </row>
    <row r="6" spans="1:28" s="62" customFormat="1" ht="89.25" customHeight="1">
      <c r="A6" s="62" t="s">
        <v>99</v>
      </c>
      <c r="B6" s="62" t="s">
        <v>100</v>
      </c>
      <c r="C6" s="63" t="s">
        <v>18</v>
      </c>
      <c r="D6" s="62" t="s">
        <v>101</v>
      </c>
      <c r="E6" s="58" t="s">
        <v>102</v>
      </c>
      <c r="F6" s="58" t="s">
        <v>103</v>
      </c>
      <c r="G6" s="63" t="s">
        <v>79</v>
      </c>
      <c r="H6" s="63" t="s">
        <v>22</v>
      </c>
      <c r="I6" s="63" t="s">
        <v>79</v>
      </c>
      <c r="J6" s="63" t="s">
        <v>22</v>
      </c>
      <c r="K6" s="63" t="s">
        <v>23</v>
      </c>
      <c r="L6" s="63" t="s">
        <v>22</v>
      </c>
      <c r="M6" s="63" t="s">
        <v>24</v>
      </c>
      <c r="N6" s="63" t="s">
        <v>23</v>
      </c>
      <c r="O6" s="63" t="s">
        <v>23</v>
      </c>
      <c r="P6" s="63" t="s">
        <v>23</v>
      </c>
      <c r="Q6" s="85">
        <f t="shared" si="2"/>
        <v>0</v>
      </c>
      <c r="R6" s="85">
        <f t="shared" si="3"/>
        <v>2</v>
      </c>
      <c r="S6" s="85">
        <f t="shared" si="4"/>
        <v>0</v>
      </c>
      <c r="T6" s="85">
        <f t="shared" si="5"/>
        <v>2</v>
      </c>
      <c r="U6" s="85">
        <f t="shared" si="6"/>
        <v>1</v>
      </c>
      <c r="V6" s="85">
        <f t="shared" si="7"/>
        <v>2</v>
      </c>
      <c r="W6" s="85">
        <f t="shared" si="8"/>
        <v>0</v>
      </c>
      <c r="X6" s="85">
        <f t="shared" si="9"/>
        <v>1</v>
      </c>
      <c r="Y6" s="85">
        <f t="shared" si="10"/>
        <v>1</v>
      </c>
      <c r="Z6" s="85">
        <f t="shared" si="11"/>
        <v>1</v>
      </c>
      <c r="AA6" s="86">
        <f t="shared" si="12"/>
        <v>1</v>
      </c>
      <c r="AB6" s="87"/>
    </row>
    <row r="7" spans="1:28" s="62" customFormat="1" ht="116.25" customHeight="1">
      <c r="A7" s="62" t="s">
        <v>62</v>
      </c>
      <c r="B7" s="62" t="s">
        <v>104</v>
      </c>
      <c r="C7" s="63" t="s">
        <v>18</v>
      </c>
      <c r="D7" s="57" t="s">
        <v>105</v>
      </c>
      <c r="E7" s="58" t="s">
        <v>106</v>
      </c>
      <c r="F7" s="58" t="s">
        <v>65</v>
      </c>
      <c r="G7" s="63" t="s">
        <v>79</v>
      </c>
      <c r="H7" s="63" t="s">
        <v>22</v>
      </c>
      <c r="I7" s="63" t="s">
        <v>79</v>
      </c>
      <c r="J7" s="63" t="s">
        <v>22</v>
      </c>
      <c r="K7" s="63" t="s">
        <v>23</v>
      </c>
      <c r="L7" s="63" t="s">
        <v>22</v>
      </c>
      <c r="M7" s="63" t="s">
        <v>107</v>
      </c>
      <c r="N7" s="63" t="s">
        <v>108</v>
      </c>
      <c r="O7" s="63" t="s">
        <v>22</v>
      </c>
      <c r="P7" s="63" t="s">
        <v>23</v>
      </c>
      <c r="Q7" s="85">
        <f t="shared" si="2"/>
        <v>0</v>
      </c>
      <c r="R7" s="85">
        <f t="shared" si="3"/>
        <v>2</v>
      </c>
      <c r="S7" s="85">
        <f t="shared" si="4"/>
        <v>0</v>
      </c>
      <c r="T7" s="85">
        <f t="shared" si="5"/>
        <v>2</v>
      </c>
      <c r="U7" s="85">
        <f t="shared" si="6"/>
        <v>1</v>
      </c>
      <c r="V7" s="85">
        <f t="shared" si="7"/>
        <v>2</v>
      </c>
      <c r="W7" s="85">
        <f t="shared" si="8"/>
        <v>0</v>
      </c>
      <c r="X7" s="85">
        <f t="shared" si="9"/>
        <v>0</v>
      </c>
      <c r="Y7" s="85">
        <f t="shared" si="10"/>
        <v>2</v>
      </c>
      <c r="Z7" s="85">
        <f t="shared" si="11"/>
        <v>1</v>
      </c>
      <c r="AA7" s="86">
        <f t="shared" si="12"/>
        <v>1</v>
      </c>
      <c r="AB7" s="87"/>
    </row>
    <row r="8" spans="1:28" ht="82.5" customHeight="1">
      <c r="A8" s="62" t="s">
        <v>109</v>
      </c>
      <c r="B8" s="62" t="s">
        <v>110</v>
      </c>
      <c r="C8" s="63" t="s">
        <v>91</v>
      </c>
      <c r="D8" s="63" t="s">
        <v>40</v>
      </c>
      <c r="E8" s="58" t="s">
        <v>106</v>
      </c>
      <c r="F8" s="58" t="s">
        <v>78</v>
      </c>
      <c r="G8" s="63" t="s">
        <v>85</v>
      </c>
      <c r="H8" s="63" t="s">
        <v>22</v>
      </c>
      <c r="I8" s="63" t="s">
        <v>85</v>
      </c>
      <c r="J8" s="63" t="s">
        <v>27</v>
      </c>
      <c r="K8" s="63" t="s">
        <v>23</v>
      </c>
      <c r="L8" s="63" t="s">
        <v>22</v>
      </c>
      <c r="M8" s="63" t="s">
        <v>24</v>
      </c>
      <c r="N8" s="63" t="s">
        <v>111</v>
      </c>
      <c r="O8" s="63" t="s">
        <v>23</v>
      </c>
      <c r="P8" s="63" t="s">
        <v>22</v>
      </c>
      <c r="Q8" s="85">
        <f t="shared" si="2"/>
        <v>0</v>
      </c>
      <c r="R8" s="85">
        <f t="shared" si="3"/>
        <v>2</v>
      </c>
      <c r="S8" s="85">
        <f t="shared" si="4"/>
        <v>0</v>
      </c>
      <c r="T8" s="85">
        <f t="shared" si="5"/>
        <v>3</v>
      </c>
      <c r="U8" s="85">
        <f t="shared" si="6"/>
        <v>1</v>
      </c>
      <c r="V8" s="85">
        <f t="shared" si="7"/>
        <v>2</v>
      </c>
      <c r="W8" s="85">
        <f t="shared" si="8"/>
        <v>0</v>
      </c>
      <c r="X8" s="85">
        <f t="shared" si="9"/>
        <v>0</v>
      </c>
      <c r="Y8" s="85">
        <f t="shared" si="10"/>
        <v>1</v>
      </c>
      <c r="Z8" s="85">
        <f t="shared" si="11"/>
        <v>2</v>
      </c>
      <c r="AA8" s="86">
        <f t="shared" si="12"/>
        <v>1.1000000000000001</v>
      </c>
      <c r="AB8" s="87"/>
    </row>
    <row r="9" spans="1:28" ht="87" customHeight="1">
      <c r="A9" s="62" t="s">
        <v>112</v>
      </c>
      <c r="B9" s="62" t="s">
        <v>113</v>
      </c>
      <c r="C9" s="63" t="s">
        <v>91</v>
      </c>
      <c r="D9" s="58" t="s">
        <v>114</v>
      </c>
      <c r="E9" s="58" t="s">
        <v>106</v>
      </c>
      <c r="F9" s="58" t="s">
        <v>115</v>
      </c>
      <c r="G9" s="63" t="s">
        <v>79</v>
      </c>
      <c r="H9" s="63" t="s">
        <v>23</v>
      </c>
      <c r="I9" s="63" t="s">
        <v>79</v>
      </c>
      <c r="J9" s="63" t="s">
        <v>22</v>
      </c>
      <c r="K9" s="63" t="s">
        <v>22</v>
      </c>
      <c r="L9" s="63" t="s">
        <v>27</v>
      </c>
      <c r="M9" s="63" t="s">
        <v>116</v>
      </c>
      <c r="N9" s="63" t="s">
        <v>22</v>
      </c>
      <c r="O9" s="63" t="s">
        <v>23</v>
      </c>
      <c r="P9" s="63" t="s">
        <v>23</v>
      </c>
      <c r="Q9" s="85">
        <f t="shared" si="2"/>
        <v>0</v>
      </c>
      <c r="R9" s="85">
        <f t="shared" si="3"/>
        <v>1</v>
      </c>
      <c r="S9" s="85">
        <f t="shared" si="4"/>
        <v>0</v>
      </c>
      <c r="T9" s="85">
        <f t="shared" si="5"/>
        <v>2</v>
      </c>
      <c r="U9" s="85">
        <f t="shared" si="6"/>
        <v>2</v>
      </c>
      <c r="V9" s="85">
        <f t="shared" si="7"/>
        <v>3</v>
      </c>
      <c r="W9" s="85">
        <f t="shared" si="8"/>
        <v>0</v>
      </c>
      <c r="X9" s="85">
        <f t="shared" si="9"/>
        <v>2</v>
      </c>
      <c r="Y9" s="85">
        <f t="shared" si="10"/>
        <v>1</v>
      </c>
      <c r="Z9" s="85">
        <f t="shared" si="11"/>
        <v>1</v>
      </c>
      <c r="AA9" s="86">
        <f t="shared" si="12"/>
        <v>1.2</v>
      </c>
      <c r="AB9" s="87"/>
    </row>
    <row r="10" spans="1:28" s="62" customFormat="1" ht="85.5" customHeight="1">
      <c r="A10" s="62" t="s">
        <v>117</v>
      </c>
      <c r="B10" s="57" t="s">
        <v>118</v>
      </c>
      <c r="C10" s="63" t="s">
        <v>18</v>
      </c>
      <c r="D10" s="63" t="s">
        <v>40</v>
      </c>
      <c r="E10" s="58" t="s">
        <v>106</v>
      </c>
      <c r="F10" s="58" t="s">
        <v>78</v>
      </c>
      <c r="G10" s="63" t="s">
        <v>79</v>
      </c>
      <c r="H10" s="63" t="s">
        <v>22</v>
      </c>
      <c r="I10" s="63" t="s">
        <v>79</v>
      </c>
      <c r="J10" s="63" t="s">
        <v>22</v>
      </c>
      <c r="K10" s="63" t="s">
        <v>23</v>
      </c>
      <c r="L10" s="63" t="s">
        <v>23</v>
      </c>
      <c r="M10" s="63" t="s">
        <v>24</v>
      </c>
      <c r="N10" s="63" t="s">
        <v>23</v>
      </c>
      <c r="O10" s="63" t="s">
        <v>23</v>
      </c>
      <c r="P10" s="63" t="s">
        <v>23</v>
      </c>
      <c r="Q10" s="85">
        <f t="shared" si="2"/>
        <v>0</v>
      </c>
      <c r="R10" s="85">
        <f t="shared" si="3"/>
        <v>2</v>
      </c>
      <c r="S10" s="85">
        <f t="shared" si="4"/>
        <v>0</v>
      </c>
      <c r="T10" s="85">
        <f t="shared" si="5"/>
        <v>2</v>
      </c>
      <c r="U10" s="85">
        <f t="shared" si="6"/>
        <v>1</v>
      </c>
      <c r="V10" s="85">
        <f t="shared" si="7"/>
        <v>1</v>
      </c>
      <c r="W10" s="85">
        <f t="shared" si="8"/>
        <v>0</v>
      </c>
      <c r="X10" s="85">
        <f t="shared" si="9"/>
        <v>1</v>
      </c>
      <c r="Y10" s="85">
        <f t="shared" si="10"/>
        <v>1</v>
      </c>
      <c r="Z10" s="85">
        <f t="shared" si="11"/>
        <v>1</v>
      </c>
      <c r="AA10" s="86">
        <f t="shared" si="12"/>
        <v>0.9</v>
      </c>
      <c r="AB10" s="87"/>
    </row>
    <row r="11" spans="1:28" ht="67.5" customHeight="1">
      <c r="A11" s="62" t="s">
        <v>119</v>
      </c>
      <c r="B11" s="57" t="s">
        <v>120</v>
      </c>
      <c r="C11" s="63" t="s">
        <v>91</v>
      </c>
      <c r="D11" s="58" t="s">
        <v>121</v>
      </c>
      <c r="E11" s="58" t="s">
        <v>102</v>
      </c>
      <c r="F11" s="58" t="s">
        <v>78</v>
      </c>
      <c r="G11" s="63" t="s">
        <v>79</v>
      </c>
      <c r="H11" s="63" t="s">
        <v>27</v>
      </c>
      <c r="I11" s="63" t="s">
        <v>85</v>
      </c>
      <c r="J11" s="63" t="s">
        <v>22</v>
      </c>
      <c r="K11" s="63" t="s">
        <v>23</v>
      </c>
      <c r="L11" s="63" t="s">
        <v>27</v>
      </c>
      <c r="M11" s="63" t="s">
        <v>86</v>
      </c>
      <c r="N11" s="63" t="s">
        <v>22</v>
      </c>
      <c r="O11" s="63" t="s">
        <v>22</v>
      </c>
      <c r="P11" s="63" t="s">
        <v>23</v>
      </c>
      <c r="Q11" s="85">
        <f t="shared" si="2"/>
        <v>0</v>
      </c>
      <c r="R11" s="85">
        <f t="shared" si="3"/>
        <v>3</v>
      </c>
      <c r="S11" s="85">
        <f t="shared" si="4"/>
        <v>0</v>
      </c>
      <c r="T11" s="85">
        <f t="shared" si="5"/>
        <v>2</v>
      </c>
      <c r="U11" s="85">
        <f t="shared" si="6"/>
        <v>1</v>
      </c>
      <c r="V11" s="85">
        <f t="shared" si="7"/>
        <v>3</v>
      </c>
      <c r="W11" s="85">
        <f t="shared" si="8"/>
        <v>0</v>
      </c>
      <c r="X11" s="85">
        <f t="shared" si="9"/>
        <v>2</v>
      </c>
      <c r="Y11" s="85">
        <f t="shared" si="10"/>
        <v>2</v>
      </c>
      <c r="Z11" s="85">
        <f t="shared" si="11"/>
        <v>1</v>
      </c>
      <c r="AA11" s="86">
        <f t="shared" si="12"/>
        <v>1.4</v>
      </c>
      <c r="AB11" s="87"/>
    </row>
  </sheetData>
  <mergeCells count="1">
    <mergeCell ref="Q1:Z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67661-0C9F-4663-802A-20FED4E9C045}">
  <sheetPr>
    <tabColor rgb="FFFF0000"/>
  </sheetPr>
  <dimension ref="A1:AB9"/>
  <sheetViews>
    <sheetView topLeftCell="D1" workbookViewId="0">
      <selection activeCell="P2" sqref="P2"/>
    </sheetView>
  </sheetViews>
  <sheetFormatPr defaultRowHeight="10.199999999999999"/>
  <cols>
    <col min="1" max="1" width="53.6640625" style="64" customWidth="1"/>
    <col min="2" max="2" width="56.77734375" style="64" customWidth="1"/>
    <col min="3" max="4" width="23.21875" style="64" customWidth="1"/>
    <col min="5" max="5" width="12" style="64" customWidth="1"/>
    <col min="6" max="6" width="15.109375" style="64" customWidth="1"/>
    <col min="7" max="7" width="10" style="64" customWidth="1"/>
    <col min="8" max="8" width="10.6640625" style="64" customWidth="1"/>
    <col min="9" max="10" width="10" style="64" customWidth="1"/>
    <col min="11" max="11" width="10.5546875" style="64" customWidth="1"/>
    <col min="12" max="14" width="10" style="64" customWidth="1"/>
    <col min="15" max="16" width="8.88671875" style="64" customWidth="1"/>
    <col min="17" max="26" width="2.44140625" style="64" customWidth="1"/>
    <col min="27" max="27" width="7.33203125" style="64" customWidth="1"/>
    <col min="28" max="28" width="8.88671875" style="64"/>
    <col min="29" max="64" width="8.88671875" style="64" customWidth="1"/>
    <col min="65" max="16384" width="8.88671875" style="64"/>
  </cols>
  <sheetData>
    <row r="1" spans="1:28" ht="20.399999999999999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3" t="s">
        <v>10</v>
      </c>
      <c r="L1" s="3" t="s">
        <v>11</v>
      </c>
      <c r="M1" s="4" t="s">
        <v>12</v>
      </c>
      <c r="N1" s="3" t="s">
        <v>13</v>
      </c>
      <c r="O1" s="4" t="s">
        <v>14</v>
      </c>
      <c r="P1" s="3" t="s">
        <v>15</v>
      </c>
      <c r="Q1" s="88" t="s">
        <v>351</v>
      </c>
      <c r="R1" s="89"/>
      <c r="S1" s="89"/>
      <c r="T1" s="89"/>
      <c r="U1" s="89"/>
      <c r="V1" s="89"/>
      <c r="W1" s="89"/>
      <c r="X1" s="89"/>
      <c r="Y1" s="89"/>
      <c r="Z1" s="89"/>
      <c r="AA1" s="83" t="s">
        <v>349</v>
      </c>
      <c r="AB1" s="84" t="s">
        <v>350</v>
      </c>
    </row>
    <row r="2" spans="1:28" ht="40.799999999999997">
      <c r="A2" s="5" t="s">
        <v>122</v>
      </c>
      <c r="B2" s="9" t="s">
        <v>123</v>
      </c>
      <c r="C2" s="65" t="s">
        <v>124</v>
      </c>
      <c r="D2" s="6" t="s">
        <v>125</v>
      </c>
      <c r="E2" s="7" t="s">
        <v>126</v>
      </c>
      <c r="F2" s="7" t="s">
        <v>97</v>
      </c>
      <c r="G2" s="7" t="s">
        <v>85</v>
      </c>
      <c r="H2" s="7" t="s">
        <v>22</v>
      </c>
      <c r="I2" s="7" t="s">
        <v>116</v>
      </c>
      <c r="J2" s="8" t="s">
        <v>27</v>
      </c>
      <c r="K2" s="7" t="s">
        <v>23</v>
      </c>
      <c r="L2" s="7" t="s">
        <v>23</v>
      </c>
      <c r="M2" s="7" t="s">
        <v>24</v>
      </c>
      <c r="N2" s="7" t="s">
        <v>23</v>
      </c>
      <c r="O2" s="66" t="s">
        <v>23</v>
      </c>
      <c r="P2" s="66" t="s">
        <v>23</v>
      </c>
      <c r="Q2" s="85">
        <f t="shared" ref="Q2:Z2" si="0">IF(G2="A",3,IF(G2="M",2,IF(G2="B",1,)))</f>
        <v>0</v>
      </c>
      <c r="R2" s="85">
        <f t="shared" si="0"/>
        <v>2</v>
      </c>
      <c r="S2" s="85">
        <f t="shared" si="0"/>
        <v>0</v>
      </c>
      <c r="T2" s="85">
        <f t="shared" si="0"/>
        <v>3</v>
      </c>
      <c r="U2" s="85">
        <f t="shared" si="0"/>
        <v>1</v>
      </c>
      <c r="V2" s="85">
        <f t="shared" si="0"/>
        <v>1</v>
      </c>
      <c r="W2" s="85">
        <f t="shared" si="0"/>
        <v>0</v>
      </c>
      <c r="X2" s="85">
        <f t="shared" si="0"/>
        <v>1</v>
      </c>
      <c r="Y2" s="85">
        <f t="shared" si="0"/>
        <v>1</v>
      </c>
      <c r="Z2" s="85">
        <f t="shared" si="0"/>
        <v>1</v>
      </c>
      <c r="AA2" s="86">
        <f t="shared" ref="AA2" si="1">(AVERAGE(Q2:Z2))</f>
        <v>1</v>
      </c>
      <c r="AB2" s="87"/>
    </row>
    <row r="3" spans="1:28" ht="40.799999999999997">
      <c r="A3" s="6" t="s">
        <v>127</v>
      </c>
      <c r="B3" s="67" t="s">
        <v>128</v>
      </c>
      <c r="C3" s="65" t="s">
        <v>129</v>
      </c>
      <c r="D3" s="6" t="s">
        <v>125</v>
      </c>
      <c r="E3" s="7" t="s">
        <v>126</v>
      </c>
      <c r="F3" s="18" t="s">
        <v>130</v>
      </c>
      <c r="G3" s="7" t="s">
        <v>79</v>
      </c>
      <c r="H3" s="7" t="s">
        <v>23</v>
      </c>
      <c r="I3" s="7" t="s">
        <v>107</v>
      </c>
      <c r="J3" s="8" t="s">
        <v>27</v>
      </c>
      <c r="K3" s="7" t="s">
        <v>23</v>
      </c>
      <c r="L3" s="7" t="s">
        <v>27</v>
      </c>
      <c r="M3" s="7" t="s">
        <v>24</v>
      </c>
      <c r="N3" s="7" t="s">
        <v>23</v>
      </c>
      <c r="O3" s="66" t="s">
        <v>23</v>
      </c>
      <c r="P3" s="66" t="s">
        <v>23</v>
      </c>
      <c r="Q3" s="85">
        <f t="shared" ref="Q3:Q9" si="2">IF(G3="A",3,IF(G3="M",2,IF(G3="B",1,)))</f>
        <v>0</v>
      </c>
      <c r="R3" s="85">
        <f t="shared" ref="R3:R9" si="3">IF(H3="A",3,IF(H3="M",2,IF(H3="B",1,)))</f>
        <v>1</v>
      </c>
      <c r="S3" s="85">
        <f t="shared" ref="S3:S9" si="4">IF(I3="A",3,IF(I3="M",2,IF(I3="B",1,)))</f>
        <v>0</v>
      </c>
      <c r="T3" s="85">
        <f t="shared" ref="T3:T9" si="5">IF(J3="A",3,IF(J3="M",2,IF(J3="B",1,)))</f>
        <v>3</v>
      </c>
      <c r="U3" s="85">
        <f t="shared" ref="U3:U9" si="6">IF(K3="A",3,IF(K3="M",2,IF(K3="B",1,)))</f>
        <v>1</v>
      </c>
      <c r="V3" s="85">
        <f t="shared" ref="V3:V9" si="7">IF(L3="A",3,IF(L3="M",2,IF(L3="B",1,)))</f>
        <v>3</v>
      </c>
      <c r="W3" s="85">
        <f t="shared" ref="W3:W9" si="8">IF(M3="A",3,IF(M3="M",2,IF(M3="B",1,)))</f>
        <v>0</v>
      </c>
      <c r="X3" s="85">
        <f t="shared" ref="X3:X9" si="9">IF(N3="A",3,IF(N3="M",2,IF(N3="B",1,)))</f>
        <v>1</v>
      </c>
      <c r="Y3" s="85">
        <f t="shared" ref="Y3:Y9" si="10">IF(O3="A",3,IF(O3="M",2,IF(O3="B",1,)))</f>
        <v>1</v>
      </c>
      <c r="Z3" s="85">
        <f t="shared" ref="Z3:Z9" si="11">IF(P3="A",3,IF(P3="M",2,IF(P3="B",1,)))</f>
        <v>1</v>
      </c>
      <c r="AA3" s="86">
        <f t="shared" ref="AA3:AA9" si="12">(AVERAGE(Q3:Z3))</f>
        <v>1.1000000000000001</v>
      </c>
      <c r="AB3" s="87"/>
    </row>
    <row r="4" spans="1:28" ht="63" customHeight="1">
      <c r="A4" s="9" t="s">
        <v>131</v>
      </c>
      <c r="B4" s="9" t="s">
        <v>132</v>
      </c>
      <c r="C4" s="68" t="s">
        <v>133</v>
      </c>
      <c r="D4" s="64" t="s">
        <v>134</v>
      </c>
      <c r="E4" s="7" t="s">
        <v>126</v>
      </c>
      <c r="F4" s="18" t="s">
        <v>130</v>
      </c>
      <c r="G4" s="64" t="s">
        <v>79</v>
      </c>
      <c r="H4" s="64" t="s">
        <v>23</v>
      </c>
      <c r="I4" s="64" t="s">
        <v>107</v>
      </c>
      <c r="J4" s="8" t="s">
        <v>27</v>
      </c>
      <c r="K4" s="66" t="s">
        <v>23</v>
      </c>
      <c r="L4" s="66" t="s">
        <v>27</v>
      </c>
      <c r="M4" s="64" t="s">
        <v>24</v>
      </c>
      <c r="N4" s="66" t="s">
        <v>23</v>
      </c>
      <c r="O4" s="66" t="s">
        <v>23</v>
      </c>
      <c r="P4" s="66" t="s">
        <v>23</v>
      </c>
      <c r="Q4" s="85">
        <f t="shared" si="2"/>
        <v>0</v>
      </c>
      <c r="R4" s="85">
        <f t="shared" si="3"/>
        <v>1</v>
      </c>
      <c r="S4" s="85">
        <f t="shared" si="4"/>
        <v>0</v>
      </c>
      <c r="T4" s="85">
        <f t="shared" si="5"/>
        <v>3</v>
      </c>
      <c r="U4" s="85">
        <f t="shared" si="6"/>
        <v>1</v>
      </c>
      <c r="V4" s="85">
        <f t="shared" si="7"/>
        <v>3</v>
      </c>
      <c r="W4" s="85">
        <f t="shared" si="8"/>
        <v>0</v>
      </c>
      <c r="X4" s="85">
        <f t="shared" si="9"/>
        <v>1</v>
      </c>
      <c r="Y4" s="85">
        <f t="shared" si="10"/>
        <v>1</v>
      </c>
      <c r="Z4" s="85">
        <f t="shared" si="11"/>
        <v>1</v>
      </c>
      <c r="AA4" s="86">
        <f t="shared" si="12"/>
        <v>1.1000000000000001</v>
      </c>
      <c r="AB4" s="87"/>
    </row>
    <row r="5" spans="1:28" ht="68.25" customHeight="1">
      <c r="A5" s="69" t="s">
        <v>135</v>
      </c>
      <c r="B5" s="69" t="s">
        <v>136</v>
      </c>
      <c r="C5" s="68" t="s">
        <v>137</v>
      </c>
      <c r="D5" s="64" t="s">
        <v>134</v>
      </c>
      <c r="E5" s="7" t="s">
        <v>138</v>
      </c>
      <c r="F5" s="7" t="s">
        <v>97</v>
      </c>
      <c r="G5" s="64" t="s">
        <v>85</v>
      </c>
      <c r="H5" s="64" t="s">
        <v>23</v>
      </c>
      <c r="I5" s="64" t="s">
        <v>116</v>
      </c>
      <c r="J5" s="66" t="s">
        <v>22</v>
      </c>
      <c r="K5" s="66"/>
      <c r="L5" s="66" t="s">
        <v>27</v>
      </c>
      <c r="M5" s="64" t="s">
        <v>24</v>
      </c>
      <c r="N5" s="66" t="s">
        <v>23</v>
      </c>
      <c r="O5" s="66" t="s">
        <v>23</v>
      </c>
      <c r="P5" s="66" t="s">
        <v>23</v>
      </c>
      <c r="Q5" s="85">
        <f t="shared" si="2"/>
        <v>0</v>
      </c>
      <c r="R5" s="85">
        <f t="shared" si="3"/>
        <v>1</v>
      </c>
      <c r="S5" s="85">
        <f t="shared" si="4"/>
        <v>0</v>
      </c>
      <c r="T5" s="85">
        <f t="shared" si="5"/>
        <v>2</v>
      </c>
      <c r="U5" s="85">
        <f t="shared" si="6"/>
        <v>0</v>
      </c>
      <c r="V5" s="85">
        <f t="shared" si="7"/>
        <v>3</v>
      </c>
      <c r="W5" s="85">
        <f t="shared" si="8"/>
        <v>0</v>
      </c>
      <c r="X5" s="85">
        <f t="shared" si="9"/>
        <v>1</v>
      </c>
      <c r="Y5" s="85">
        <f t="shared" si="10"/>
        <v>1</v>
      </c>
      <c r="Z5" s="85">
        <f t="shared" si="11"/>
        <v>1</v>
      </c>
      <c r="AA5" s="86">
        <f t="shared" si="12"/>
        <v>0.9</v>
      </c>
      <c r="AB5" s="87"/>
    </row>
    <row r="6" spans="1:28" ht="40.799999999999997">
      <c r="A6" s="70" t="s">
        <v>139</v>
      </c>
      <c r="B6" s="69" t="s">
        <v>140</v>
      </c>
      <c r="C6" s="68" t="s">
        <v>141</v>
      </c>
      <c r="D6" s="64" t="s">
        <v>134</v>
      </c>
      <c r="E6" s="7" t="s">
        <v>138</v>
      </c>
      <c r="F6" s="18" t="s">
        <v>142</v>
      </c>
      <c r="G6" s="64" t="s">
        <v>79</v>
      </c>
      <c r="H6" s="64" t="s">
        <v>23</v>
      </c>
      <c r="I6" s="64" t="s">
        <v>107</v>
      </c>
      <c r="J6" s="66" t="s">
        <v>23</v>
      </c>
      <c r="K6" s="66" t="s">
        <v>23</v>
      </c>
      <c r="L6" s="66" t="s">
        <v>27</v>
      </c>
      <c r="M6" s="64" t="s">
        <v>24</v>
      </c>
      <c r="N6" s="66" t="s">
        <v>23</v>
      </c>
      <c r="O6" s="66" t="s">
        <v>23</v>
      </c>
      <c r="P6" s="66" t="s">
        <v>23</v>
      </c>
      <c r="Q6" s="85">
        <f t="shared" si="2"/>
        <v>0</v>
      </c>
      <c r="R6" s="85">
        <f t="shared" si="3"/>
        <v>1</v>
      </c>
      <c r="S6" s="85">
        <f t="shared" si="4"/>
        <v>0</v>
      </c>
      <c r="T6" s="85">
        <f t="shared" si="5"/>
        <v>1</v>
      </c>
      <c r="U6" s="85">
        <f t="shared" si="6"/>
        <v>1</v>
      </c>
      <c r="V6" s="85">
        <f t="shared" si="7"/>
        <v>3</v>
      </c>
      <c r="W6" s="85">
        <f t="shared" si="8"/>
        <v>0</v>
      </c>
      <c r="X6" s="85">
        <f t="shared" si="9"/>
        <v>1</v>
      </c>
      <c r="Y6" s="85">
        <f t="shared" si="10"/>
        <v>1</v>
      </c>
      <c r="Z6" s="85">
        <f t="shared" si="11"/>
        <v>1</v>
      </c>
      <c r="AA6" s="86">
        <f t="shared" si="12"/>
        <v>0.9</v>
      </c>
      <c r="AB6" s="87"/>
    </row>
    <row r="7" spans="1:28" ht="20.399999999999999">
      <c r="A7" s="64" t="s">
        <v>143</v>
      </c>
      <c r="B7" s="69" t="s">
        <v>144</v>
      </c>
      <c r="C7" s="68" t="s">
        <v>141</v>
      </c>
      <c r="D7" s="64" t="s">
        <v>134</v>
      </c>
      <c r="E7" s="7" t="s">
        <v>138</v>
      </c>
      <c r="G7" s="64" t="s">
        <v>79</v>
      </c>
      <c r="H7" s="64" t="s">
        <v>23</v>
      </c>
      <c r="I7" s="64" t="s">
        <v>116</v>
      </c>
      <c r="J7" s="66" t="s">
        <v>27</v>
      </c>
      <c r="K7" s="66" t="s">
        <v>23</v>
      </c>
      <c r="L7" s="66" t="s">
        <v>27</v>
      </c>
      <c r="M7" s="64" t="s">
        <v>24</v>
      </c>
      <c r="N7" s="66" t="s">
        <v>23</v>
      </c>
      <c r="O7" s="66" t="s">
        <v>23</v>
      </c>
      <c r="P7" s="66" t="s">
        <v>23</v>
      </c>
      <c r="Q7" s="85">
        <f t="shared" si="2"/>
        <v>0</v>
      </c>
      <c r="R7" s="85">
        <f t="shared" si="3"/>
        <v>1</v>
      </c>
      <c r="S7" s="85">
        <f t="shared" si="4"/>
        <v>0</v>
      </c>
      <c r="T7" s="85">
        <f t="shared" si="5"/>
        <v>3</v>
      </c>
      <c r="U7" s="85">
        <f t="shared" si="6"/>
        <v>1</v>
      </c>
      <c r="V7" s="85">
        <f t="shared" si="7"/>
        <v>3</v>
      </c>
      <c r="W7" s="85">
        <f t="shared" si="8"/>
        <v>0</v>
      </c>
      <c r="X7" s="85">
        <f t="shared" si="9"/>
        <v>1</v>
      </c>
      <c r="Y7" s="85">
        <f t="shared" si="10"/>
        <v>1</v>
      </c>
      <c r="Z7" s="85">
        <f t="shared" si="11"/>
        <v>1</v>
      </c>
      <c r="AA7" s="86">
        <f t="shared" si="12"/>
        <v>1.1000000000000001</v>
      </c>
      <c r="AB7" s="87"/>
    </row>
    <row r="8" spans="1:28" ht="61.2">
      <c r="A8" s="64" t="s">
        <v>145</v>
      </c>
      <c r="B8" s="69" t="s">
        <v>146</v>
      </c>
      <c r="C8" s="68" t="s">
        <v>147</v>
      </c>
      <c r="D8" s="71" t="s">
        <v>148</v>
      </c>
      <c r="E8" s="18" t="s">
        <v>149</v>
      </c>
      <c r="F8" s="71" t="s">
        <v>150</v>
      </c>
      <c r="G8" s="64" t="s">
        <v>79</v>
      </c>
      <c r="H8" s="64" t="s">
        <v>23</v>
      </c>
      <c r="I8" s="64" t="s">
        <v>107</v>
      </c>
      <c r="J8" s="66" t="s">
        <v>27</v>
      </c>
      <c r="K8" s="66" t="s">
        <v>23</v>
      </c>
      <c r="L8" s="66" t="s">
        <v>27</v>
      </c>
      <c r="M8" s="64" t="s">
        <v>24</v>
      </c>
      <c r="N8" s="66" t="s">
        <v>23</v>
      </c>
      <c r="O8" s="66" t="s">
        <v>23</v>
      </c>
      <c r="P8" s="66" t="s">
        <v>23</v>
      </c>
      <c r="Q8" s="85">
        <f t="shared" si="2"/>
        <v>0</v>
      </c>
      <c r="R8" s="85">
        <f t="shared" si="3"/>
        <v>1</v>
      </c>
      <c r="S8" s="85">
        <f t="shared" si="4"/>
        <v>0</v>
      </c>
      <c r="T8" s="85">
        <f t="shared" si="5"/>
        <v>3</v>
      </c>
      <c r="U8" s="85">
        <f t="shared" si="6"/>
        <v>1</v>
      </c>
      <c r="V8" s="85">
        <f t="shared" si="7"/>
        <v>3</v>
      </c>
      <c r="W8" s="85">
        <f t="shared" si="8"/>
        <v>0</v>
      </c>
      <c r="X8" s="85">
        <f t="shared" si="9"/>
        <v>1</v>
      </c>
      <c r="Y8" s="85">
        <f t="shared" si="10"/>
        <v>1</v>
      </c>
      <c r="Z8" s="85">
        <f t="shared" si="11"/>
        <v>1</v>
      </c>
      <c r="AA8" s="86">
        <f t="shared" si="12"/>
        <v>1.1000000000000001</v>
      </c>
      <c r="AB8" s="87"/>
    </row>
    <row r="9" spans="1:28" ht="20.399999999999999">
      <c r="A9" s="64" t="s">
        <v>151</v>
      </c>
      <c r="B9" s="69" t="s">
        <v>152</v>
      </c>
      <c r="C9" s="68" t="s">
        <v>153</v>
      </c>
      <c r="D9" s="64" t="s">
        <v>154</v>
      </c>
      <c r="E9" s="7" t="s">
        <v>126</v>
      </c>
      <c r="F9" s="7" t="s">
        <v>97</v>
      </c>
      <c r="G9" s="64" t="s">
        <v>79</v>
      </c>
      <c r="H9" s="64" t="s">
        <v>22</v>
      </c>
      <c r="I9" s="64" t="s">
        <v>116</v>
      </c>
      <c r="J9" s="66" t="s">
        <v>23</v>
      </c>
      <c r="K9" s="66" t="s">
        <v>23</v>
      </c>
      <c r="L9" s="66" t="s">
        <v>22</v>
      </c>
      <c r="M9" s="64" t="s">
        <v>24</v>
      </c>
      <c r="N9" s="66" t="s">
        <v>23</v>
      </c>
      <c r="O9" s="66" t="s">
        <v>23</v>
      </c>
      <c r="P9" s="66" t="s">
        <v>23</v>
      </c>
      <c r="Q9" s="85">
        <f t="shared" si="2"/>
        <v>0</v>
      </c>
      <c r="R9" s="85">
        <f t="shared" si="3"/>
        <v>2</v>
      </c>
      <c r="S9" s="85">
        <f t="shared" si="4"/>
        <v>0</v>
      </c>
      <c r="T9" s="85">
        <f t="shared" si="5"/>
        <v>1</v>
      </c>
      <c r="U9" s="85">
        <f t="shared" si="6"/>
        <v>1</v>
      </c>
      <c r="V9" s="85">
        <f t="shared" si="7"/>
        <v>2</v>
      </c>
      <c r="W9" s="85">
        <f t="shared" si="8"/>
        <v>0</v>
      </c>
      <c r="X9" s="85">
        <f t="shared" si="9"/>
        <v>1</v>
      </c>
      <c r="Y9" s="85">
        <f t="shared" si="10"/>
        <v>1</v>
      </c>
      <c r="Z9" s="85">
        <f t="shared" si="11"/>
        <v>1</v>
      </c>
      <c r="AA9" s="86">
        <f t="shared" si="12"/>
        <v>0.9</v>
      </c>
      <c r="AB9" s="87"/>
    </row>
  </sheetData>
  <mergeCells count="1">
    <mergeCell ref="Q1:Z1"/>
  </mergeCells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5269-DEC2-4614-8798-77A65B4B3839}">
  <sheetPr>
    <tabColor rgb="FFFF0000"/>
  </sheetPr>
  <dimension ref="A1:AB28"/>
  <sheetViews>
    <sheetView topLeftCell="G1" zoomScaleNormal="100" workbookViewId="0">
      <pane ySplit="1" topLeftCell="A21" activePane="bottomLeft" state="frozen"/>
      <selection activeCell="B1" sqref="B1"/>
      <selection pane="bottomLeft" activeCell="Q2" sqref="Q2:Z28"/>
    </sheetView>
  </sheetViews>
  <sheetFormatPr defaultColWidth="8.6640625" defaultRowHeight="10.199999999999999"/>
  <cols>
    <col min="1" max="1" width="26.21875" style="75" customWidth="1"/>
    <col min="2" max="2" width="42.6640625" style="75" customWidth="1"/>
    <col min="3" max="4" width="22.5546875" style="75" customWidth="1"/>
    <col min="5" max="5" width="18.109375" style="75" customWidth="1"/>
    <col min="6" max="6" width="28.21875" style="75" customWidth="1"/>
    <col min="7" max="7" width="12.88671875" style="72" customWidth="1"/>
    <col min="8" max="8" width="11.5546875" style="72" customWidth="1"/>
    <col min="9" max="9" width="12.21875" style="72" customWidth="1"/>
    <col min="10" max="10" width="13.77734375" style="72" customWidth="1"/>
    <col min="11" max="11" width="14" style="72" customWidth="1"/>
    <col min="12" max="13" width="15.88671875" style="72" customWidth="1"/>
    <col min="14" max="14" width="12.21875" style="72" customWidth="1"/>
    <col min="15" max="15" width="14" style="72" customWidth="1"/>
    <col min="16" max="16" width="15.109375" style="72" customWidth="1"/>
    <col min="17" max="26" width="2.44140625" style="75" customWidth="1"/>
    <col min="27" max="27" width="7.33203125" style="75" customWidth="1"/>
    <col min="28" max="28" width="8.88671875" style="75"/>
    <col min="29" max="16384" width="8.6640625" style="75"/>
  </cols>
  <sheetData>
    <row r="1" spans="1:28" s="72" customFormat="1" ht="25.8" customHeight="1">
      <c r="A1" s="19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73</v>
      </c>
      <c r="G1" s="21" t="s">
        <v>6</v>
      </c>
      <c r="H1" s="21" t="s">
        <v>7</v>
      </c>
      <c r="I1" s="22" t="s">
        <v>8</v>
      </c>
      <c r="J1" s="22" t="s">
        <v>9</v>
      </c>
      <c r="K1" s="21" t="s">
        <v>10</v>
      </c>
      <c r="L1" s="21" t="s">
        <v>11</v>
      </c>
      <c r="M1" s="22" t="s">
        <v>12</v>
      </c>
      <c r="N1" s="21" t="s">
        <v>13</v>
      </c>
      <c r="O1" s="22" t="s">
        <v>14</v>
      </c>
      <c r="P1" s="21" t="s">
        <v>15</v>
      </c>
      <c r="Q1" s="88" t="s">
        <v>351</v>
      </c>
      <c r="R1" s="89"/>
      <c r="S1" s="89"/>
      <c r="T1" s="89"/>
      <c r="U1" s="89"/>
      <c r="V1" s="89"/>
      <c r="W1" s="89"/>
      <c r="X1" s="89"/>
      <c r="Y1" s="89"/>
      <c r="Z1" s="89"/>
      <c r="AA1" s="83" t="s">
        <v>349</v>
      </c>
      <c r="AB1" s="84" t="s">
        <v>350</v>
      </c>
    </row>
    <row r="2" spans="1:28" s="73" customFormat="1" ht="30.6">
      <c r="A2" s="23" t="s">
        <v>155</v>
      </c>
      <c r="B2" s="23" t="s">
        <v>156</v>
      </c>
      <c r="C2" s="23" t="s">
        <v>157</v>
      </c>
      <c r="D2" s="23" t="s">
        <v>158</v>
      </c>
      <c r="E2" s="24" t="s">
        <v>159</v>
      </c>
      <c r="F2" s="24" t="s">
        <v>160</v>
      </c>
      <c r="G2" s="25" t="s">
        <v>161</v>
      </c>
      <c r="H2" s="25" t="s">
        <v>27</v>
      </c>
      <c r="I2" s="25" t="s">
        <v>23</v>
      </c>
      <c r="J2" s="25" t="s">
        <v>27</v>
      </c>
      <c r="K2" s="25" t="s">
        <v>27</v>
      </c>
      <c r="L2" s="25" t="s">
        <v>23</v>
      </c>
      <c r="M2" s="25" t="s">
        <v>162</v>
      </c>
      <c r="N2" s="25" t="s">
        <v>23</v>
      </c>
      <c r="O2" s="73" t="s">
        <v>22</v>
      </c>
      <c r="P2" s="73" t="s">
        <v>23</v>
      </c>
      <c r="Q2" s="85">
        <f t="shared" ref="Q2:Z2" si="0">IF(G2="A",3,IF(G2="M",2,IF(G2="B",1,)))</f>
        <v>0</v>
      </c>
      <c r="R2" s="85">
        <f t="shared" si="0"/>
        <v>3</v>
      </c>
      <c r="S2" s="85">
        <f t="shared" si="0"/>
        <v>1</v>
      </c>
      <c r="T2" s="85">
        <f t="shared" si="0"/>
        <v>3</v>
      </c>
      <c r="U2" s="85">
        <f t="shared" si="0"/>
        <v>3</v>
      </c>
      <c r="V2" s="85">
        <f t="shared" si="0"/>
        <v>1</v>
      </c>
      <c r="W2" s="85">
        <f t="shared" si="0"/>
        <v>0</v>
      </c>
      <c r="X2" s="85">
        <f t="shared" si="0"/>
        <v>1</v>
      </c>
      <c r="Y2" s="85">
        <f t="shared" si="0"/>
        <v>2</v>
      </c>
      <c r="Z2" s="85">
        <f t="shared" si="0"/>
        <v>1</v>
      </c>
      <c r="AA2" s="86">
        <f t="shared" ref="AA2" si="1">(AVERAGE(Q2:Z2))</f>
        <v>1.5</v>
      </c>
      <c r="AB2" s="87"/>
    </row>
    <row r="3" spans="1:28" s="35" customFormat="1" ht="30.6">
      <c r="A3" s="23" t="s">
        <v>163</v>
      </c>
      <c r="B3" s="23" t="s">
        <v>164</v>
      </c>
      <c r="C3" s="23" t="s">
        <v>165</v>
      </c>
      <c r="D3" s="23" t="s">
        <v>166</v>
      </c>
      <c r="E3" s="26" t="s">
        <v>167</v>
      </c>
      <c r="F3" s="24" t="s">
        <v>168</v>
      </c>
      <c r="G3" s="27" t="s">
        <v>162</v>
      </c>
      <c r="H3" s="27" t="s">
        <v>22</v>
      </c>
      <c r="I3" s="27" t="s">
        <v>23</v>
      </c>
      <c r="J3" s="25" t="s">
        <v>22</v>
      </c>
      <c r="K3" s="27" t="s">
        <v>23</v>
      </c>
      <c r="L3" s="27" t="s">
        <v>23</v>
      </c>
      <c r="M3" s="27" t="s">
        <v>162</v>
      </c>
      <c r="N3" s="27" t="s">
        <v>22</v>
      </c>
      <c r="O3" s="72" t="s">
        <v>23</v>
      </c>
      <c r="P3" s="72" t="s">
        <v>23</v>
      </c>
      <c r="Q3" s="85">
        <f t="shared" ref="Q3:Q28" si="2">IF(G3="A",3,IF(G3="M",2,IF(G3="B",1,)))</f>
        <v>0</v>
      </c>
      <c r="R3" s="85">
        <f t="shared" ref="R3:R28" si="3">IF(H3="A",3,IF(H3="M",2,IF(H3="B",1,)))</f>
        <v>2</v>
      </c>
      <c r="S3" s="85">
        <f t="shared" ref="S3:S28" si="4">IF(I3="A",3,IF(I3="M",2,IF(I3="B",1,)))</f>
        <v>1</v>
      </c>
      <c r="T3" s="85">
        <f t="shared" ref="T3:T28" si="5">IF(J3="A",3,IF(J3="M",2,IF(J3="B",1,)))</f>
        <v>2</v>
      </c>
      <c r="U3" s="85">
        <f t="shared" ref="U3:U28" si="6">IF(K3="A",3,IF(K3="M",2,IF(K3="B",1,)))</f>
        <v>1</v>
      </c>
      <c r="V3" s="85">
        <f t="shared" ref="V3:V28" si="7">IF(L3="A",3,IF(L3="M",2,IF(L3="B",1,)))</f>
        <v>1</v>
      </c>
      <c r="W3" s="85">
        <f t="shared" ref="W3:W28" si="8">IF(M3="A",3,IF(M3="M",2,IF(M3="B",1,)))</f>
        <v>0</v>
      </c>
      <c r="X3" s="85">
        <f t="shared" ref="X3:X28" si="9">IF(N3="A",3,IF(N3="M",2,IF(N3="B",1,)))</f>
        <v>2</v>
      </c>
      <c r="Y3" s="85">
        <f t="shared" ref="Y3:Y28" si="10">IF(O3="A",3,IF(O3="M",2,IF(O3="B",1,)))</f>
        <v>1</v>
      </c>
      <c r="Z3" s="85">
        <f t="shared" ref="Z3:Z28" si="11">IF(P3="A",3,IF(P3="M",2,IF(P3="B",1,)))</f>
        <v>1</v>
      </c>
      <c r="AA3" s="86">
        <f t="shared" ref="AA3:AA28" si="12">(AVERAGE(Q3:Z3))</f>
        <v>1.1000000000000001</v>
      </c>
      <c r="AB3" s="87"/>
    </row>
    <row r="4" spans="1:28" s="23" customFormat="1" ht="40.799999999999997">
      <c r="A4" s="23" t="s">
        <v>169</v>
      </c>
      <c r="B4" s="23" t="s">
        <v>170</v>
      </c>
      <c r="C4" s="23" t="s">
        <v>171</v>
      </c>
      <c r="D4" s="23" t="s">
        <v>172</v>
      </c>
      <c r="E4" s="23" t="s">
        <v>173</v>
      </c>
      <c r="F4" s="23" t="s">
        <v>174</v>
      </c>
      <c r="G4" s="28" t="s">
        <v>175</v>
      </c>
      <c r="H4" s="28" t="s">
        <v>23</v>
      </c>
      <c r="I4" s="28" t="s">
        <v>22</v>
      </c>
      <c r="J4" s="28" t="s">
        <v>27</v>
      </c>
      <c r="K4" s="28" t="s">
        <v>23</v>
      </c>
      <c r="L4" s="28" t="s">
        <v>23</v>
      </c>
      <c r="M4" s="28" t="s">
        <v>161</v>
      </c>
      <c r="N4" s="72" t="s">
        <v>23</v>
      </c>
      <c r="O4" s="72" t="s">
        <v>176</v>
      </c>
      <c r="P4" s="72" t="s">
        <v>23</v>
      </c>
      <c r="Q4" s="85">
        <f t="shared" si="2"/>
        <v>0</v>
      </c>
      <c r="R4" s="85">
        <f t="shared" si="3"/>
        <v>1</v>
      </c>
      <c r="S4" s="85">
        <f t="shared" si="4"/>
        <v>2</v>
      </c>
      <c r="T4" s="85">
        <f t="shared" si="5"/>
        <v>3</v>
      </c>
      <c r="U4" s="85">
        <f t="shared" si="6"/>
        <v>1</v>
      </c>
      <c r="V4" s="85">
        <f t="shared" si="7"/>
        <v>1</v>
      </c>
      <c r="W4" s="85">
        <f t="shared" si="8"/>
        <v>0</v>
      </c>
      <c r="X4" s="85">
        <f t="shared" si="9"/>
        <v>1</v>
      </c>
      <c r="Y4" s="85">
        <f t="shared" si="10"/>
        <v>0</v>
      </c>
      <c r="Z4" s="85">
        <f t="shared" si="11"/>
        <v>1</v>
      </c>
      <c r="AA4" s="86">
        <f t="shared" si="12"/>
        <v>1</v>
      </c>
      <c r="AB4" s="87"/>
    </row>
    <row r="5" spans="1:28" s="29" customFormat="1" ht="40.799999999999997">
      <c r="A5" s="29" t="s">
        <v>177</v>
      </c>
      <c r="B5" s="29" t="s">
        <v>178</v>
      </c>
      <c r="C5" s="29" t="s">
        <v>179</v>
      </c>
      <c r="D5" s="29" t="s">
        <v>180</v>
      </c>
      <c r="E5" s="29" t="s">
        <v>181</v>
      </c>
      <c r="F5" s="29" t="s">
        <v>182</v>
      </c>
      <c r="G5" s="28" t="s">
        <v>161</v>
      </c>
      <c r="H5" s="28" t="s">
        <v>23</v>
      </c>
      <c r="I5" s="28" t="s">
        <v>22</v>
      </c>
      <c r="J5" s="28" t="s">
        <v>22</v>
      </c>
      <c r="K5" s="28" t="s">
        <v>23</v>
      </c>
      <c r="L5" s="28" t="s">
        <v>23</v>
      </c>
      <c r="M5" s="28" t="s">
        <v>162</v>
      </c>
      <c r="N5" s="28" t="s">
        <v>22</v>
      </c>
      <c r="O5" s="28" t="s">
        <v>23</v>
      </c>
      <c r="P5" s="28" t="s">
        <v>23</v>
      </c>
      <c r="Q5" s="85">
        <f t="shared" si="2"/>
        <v>0</v>
      </c>
      <c r="R5" s="85">
        <f t="shared" si="3"/>
        <v>1</v>
      </c>
      <c r="S5" s="85">
        <f t="shared" si="4"/>
        <v>2</v>
      </c>
      <c r="T5" s="85">
        <f t="shared" si="5"/>
        <v>2</v>
      </c>
      <c r="U5" s="85">
        <f t="shared" si="6"/>
        <v>1</v>
      </c>
      <c r="V5" s="85">
        <f t="shared" si="7"/>
        <v>1</v>
      </c>
      <c r="W5" s="85">
        <f t="shared" si="8"/>
        <v>0</v>
      </c>
      <c r="X5" s="85">
        <f t="shared" si="9"/>
        <v>2</v>
      </c>
      <c r="Y5" s="85">
        <f t="shared" si="10"/>
        <v>1</v>
      </c>
      <c r="Z5" s="85">
        <f t="shared" si="11"/>
        <v>1</v>
      </c>
      <c r="AA5" s="86">
        <f t="shared" si="12"/>
        <v>1.1000000000000001</v>
      </c>
      <c r="AB5" s="87"/>
    </row>
    <row r="6" spans="1:28" s="29" customFormat="1" ht="61.2">
      <c r="A6" s="29" t="s">
        <v>183</v>
      </c>
      <c r="B6" s="29" t="s">
        <v>184</v>
      </c>
      <c r="C6" s="29" t="s">
        <v>185</v>
      </c>
      <c r="D6" s="29" t="s">
        <v>186</v>
      </c>
      <c r="E6" s="29" t="s">
        <v>187</v>
      </c>
      <c r="F6" s="29" t="s">
        <v>188</v>
      </c>
      <c r="G6" s="28" t="s">
        <v>175</v>
      </c>
      <c r="H6" s="28" t="s">
        <v>23</v>
      </c>
      <c r="I6" s="28" t="s">
        <v>27</v>
      </c>
      <c r="J6" s="28" t="s">
        <v>23</v>
      </c>
      <c r="K6" s="28" t="s">
        <v>23</v>
      </c>
      <c r="L6" s="28" t="s">
        <v>23</v>
      </c>
      <c r="M6" s="28" t="s">
        <v>161</v>
      </c>
      <c r="N6" s="28" t="s">
        <v>22</v>
      </c>
      <c r="O6" s="28" t="s">
        <v>23</v>
      </c>
      <c r="P6" s="28" t="s">
        <v>23</v>
      </c>
      <c r="Q6" s="85">
        <f t="shared" si="2"/>
        <v>0</v>
      </c>
      <c r="R6" s="85">
        <f t="shared" si="3"/>
        <v>1</v>
      </c>
      <c r="S6" s="85">
        <f t="shared" si="4"/>
        <v>3</v>
      </c>
      <c r="T6" s="85">
        <f t="shared" si="5"/>
        <v>1</v>
      </c>
      <c r="U6" s="85">
        <f t="shared" si="6"/>
        <v>1</v>
      </c>
      <c r="V6" s="85">
        <f t="shared" si="7"/>
        <v>1</v>
      </c>
      <c r="W6" s="85">
        <f t="shared" si="8"/>
        <v>0</v>
      </c>
      <c r="X6" s="85">
        <f t="shared" si="9"/>
        <v>2</v>
      </c>
      <c r="Y6" s="85">
        <f t="shared" si="10"/>
        <v>1</v>
      </c>
      <c r="Z6" s="85">
        <f t="shared" si="11"/>
        <v>1</v>
      </c>
      <c r="AA6" s="86">
        <f t="shared" si="12"/>
        <v>1.1000000000000001</v>
      </c>
      <c r="AB6" s="87"/>
    </row>
    <row r="7" spans="1:28" s="23" customFormat="1" ht="51">
      <c r="A7" s="23" t="s">
        <v>189</v>
      </c>
      <c r="B7" s="23" t="s">
        <v>190</v>
      </c>
      <c r="C7" s="23" t="s">
        <v>191</v>
      </c>
      <c r="D7" s="23" t="s">
        <v>192</v>
      </c>
      <c r="E7" s="23" t="s">
        <v>193</v>
      </c>
      <c r="F7" s="23" t="s">
        <v>194</v>
      </c>
      <c r="G7" s="28" t="s">
        <v>161</v>
      </c>
      <c r="H7" s="28" t="s">
        <v>23</v>
      </c>
      <c r="I7" s="28" t="s">
        <v>23</v>
      </c>
      <c r="J7" s="28" t="s">
        <v>27</v>
      </c>
      <c r="K7" s="28" t="s">
        <v>22</v>
      </c>
      <c r="L7" s="28" t="s">
        <v>22</v>
      </c>
      <c r="M7" s="28" t="s">
        <v>162</v>
      </c>
      <c r="N7" s="28" t="s">
        <v>23</v>
      </c>
      <c r="O7" s="28" t="s">
        <v>23</v>
      </c>
      <c r="P7" s="28" t="s">
        <v>22</v>
      </c>
      <c r="Q7" s="85">
        <f t="shared" si="2"/>
        <v>0</v>
      </c>
      <c r="R7" s="85">
        <f t="shared" si="3"/>
        <v>1</v>
      </c>
      <c r="S7" s="85">
        <f t="shared" si="4"/>
        <v>1</v>
      </c>
      <c r="T7" s="85">
        <f t="shared" si="5"/>
        <v>3</v>
      </c>
      <c r="U7" s="85">
        <f t="shared" si="6"/>
        <v>2</v>
      </c>
      <c r="V7" s="85">
        <f t="shared" si="7"/>
        <v>2</v>
      </c>
      <c r="W7" s="85">
        <f t="shared" si="8"/>
        <v>0</v>
      </c>
      <c r="X7" s="85">
        <f t="shared" si="9"/>
        <v>1</v>
      </c>
      <c r="Y7" s="85">
        <f t="shared" si="10"/>
        <v>1</v>
      </c>
      <c r="Z7" s="85">
        <f t="shared" si="11"/>
        <v>2</v>
      </c>
      <c r="AA7" s="86">
        <f t="shared" si="12"/>
        <v>1.3</v>
      </c>
      <c r="AB7" s="87"/>
    </row>
    <row r="8" spans="1:28" ht="30.6">
      <c r="A8" s="23" t="s">
        <v>195</v>
      </c>
      <c r="B8" s="30" t="s">
        <v>196</v>
      </c>
      <c r="C8" s="30" t="s">
        <v>197</v>
      </c>
      <c r="D8" s="30" t="s">
        <v>198</v>
      </c>
      <c r="E8" s="31" t="s">
        <v>199</v>
      </c>
      <c r="F8" s="31" t="s">
        <v>200</v>
      </c>
      <c r="G8" s="32" t="s">
        <v>201</v>
      </c>
      <c r="H8" s="32" t="s">
        <v>23</v>
      </c>
      <c r="I8" s="32" t="s">
        <v>175</v>
      </c>
      <c r="J8" s="33" t="s">
        <v>22</v>
      </c>
      <c r="K8" s="32" t="s">
        <v>23</v>
      </c>
      <c r="L8" s="32" t="s">
        <v>27</v>
      </c>
      <c r="M8" s="32" t="s">
        <v>202</v>
      </c>
      <c r="N8" s="32" t="s">
        <v>23</v>
      </c>
      <c r="O8" s="74" t="s">
        <v>22</v>
      </c>
      <c r="P8" s="74" t="s">
        <v>203</v>
      </c>
      <c r="Q8" s="85">
        <f t="shared" si="2"/>
        <v>0</v>
      </c>
      <c r="R8" s="85">
        <f t="shared" si="3"/>
        <v>1</v>
      </c>
      <c r="S8" s="85">
        <f t="shared" si="4"/>
        <v>0</v>
      </c>
      <c r="T8" s="85">
        <f t="shared" si="5"/>
        <v>2</v>
      </c>
      <c r="U8" s="85">
        <f t="shared" si="6"/>
        <v>1</v>
      </c>
      <c r="V8" s="85">
        <f t="shared" si="7"/>
        <v>3</v>
      </c>
      <c r="W8" s="85">
        <f t="shared" si="8"/>
        <v>0</v>
      </c>
      <c r="X8" s="85">
        <f t="shared" si="9"/>
        <v>1</v>
      </c>
      <c r="Y8" s="85">
        <f t="shared" si="10"/>
        <v>2</v>
      </c>
      <c r="Z8" s="85">
        <f t="shared" si="11"/>
        <v>1</v>
      </c>
      <c r="AA8" s="86">
        <f t="shared" si="12"/>
        <v>1.1000000000000001</v>
      </c>
      <c r="AB8" s="87"/>
    </row>
    <row r="9" spans="1:28" ht="30.6">
      <c r="A9" s="23" t="s">
        <v>204</v>
      </c>
      <c r="B9" s="30" t="s">
        <v>205</v>
      </c>
      <c r="C9" s="30" t="s">
        <v>197</v>
      </c>
      <c r="D9" s="30" t="s">
        <v>198</v>
      </c>
      <c r="E9" s="31" t="s">
        <v>199</v>
      </c>
      <c r="F9" s="31" t="s">
        <v>200</v>
      </c>
      <c r="G9" s="32" t="s">
        <v>201</v>
      </c>
      <c r="H9" s="32" t="s">
        <v>23</v>
      </c>
      <c r="I9" s="32" t="s">
        <v>175</v>
      </c>
      <c r="J9" s="33" t="s">
        <v>22</v>
      </c>
      <c r="K9" s="32" t="s">
        <v>23</v>
      </c>
      <c r="L9" s="32" t="s">
        <v>27</v>
      </c>
      <c r="M9" s="32" t="s">
        <v>202</v>
      </c>
      <c r="N9" s="32" t="s">
        <v>23</v>
      </c>
      <c r="O9" s="74" t="s">
        <v>22</v>
      </c>
      <c r="P9" s="74" t="s">
        <v>203</v>
      </c>
      <c r="Q9" s="85">
        <f t="shared" si="2"/>
        <v>0</v>
      </c>
      <c r="R9" s="85">
        <f t="shared" si="3"/>
        <v>1</v>
      </c>
      <c r="S9" s="85">
        <f t="shared" si="4"/>
        <v>0</v>
      </c>
      <c r="T9" s="85">
        <f t="shared" si="5"/>
        <v>2</v>
      </c>
      <c r="U9" s="85">
        <f t="shared" si="6"/>
        <v>1</v>
      </c>
      <c r="V9" s="85">
        <f t="shared" si="7"/>
        <v>3</v>
      </c>
      <c r="W9" s="85">
        <f t="shared" si="8"/>
        <v>0</v>
      </c>
      <c r="X9" s="85">
        <f t="shared" si="9"/>
        <v>1</v>
      </c>
      <c r="Y9" s="85">
        <f t="shared" si="10"/>
        <v>2</v>
      </c>
      <c r="Z9" s="85">
        <f t="shared" si="11"/>
        <v>1</v>
      </c>
      <c r="AA9" s="86">
        <f t="shared" si="12"/>
        <v>1.1000000000000001</v>
      </c>
      <c r="AB9" s="87"/>
    </row>
    <row r="10" spans="1:28" ht="40.799999999999997">
      <c r="A10" s="23" t="s">
        <v>206</v>
      </c>
      <c r="B10" s="30" t="s">
        <v>207</v>
      </c>
      <c r="C10" s="30" t="s">
        <v>208</v>
      </c>
      <c r="D10" s="30" t="s">
        <v>209</v>
      </c>
      <c r="E10" s="31" t="s">
        <v>159</v>
      </c>
      <c r="F10" s="31" t="s">
        <v>210</v>
      </c>
      <c r="G10" s="32" t="s">
        <v>175</v>
      </c>
      <c r="H10" s="32" t="s">
        <v>27</v>
      </c>
      <c r="I10" s="32" t="s">
        <v>27</v>
      </c>
      <c r="J10" s="33" t="s">
        <v>22</v>
      </c>
      <c r="K10" s="32" t="s">
        <v>23</v>
      </c>
      <c r="L10" s="32" t="s">
        <v>22</v>
      </c>
      <c r="M10" s="32" t="s">
        <v>202</v>
      </c>
      <c r="N10" s="32" t="s">
        <v>22</v>
      </c>
      <c r="O10" s="32" t="s">
        <v>23</v>
      </c>
      <c r="P10" s="32" t="s">
        <v>23</v>
      </c>
      <c r="Q10" s="85">
        <f t="shared" si="2"/>
        <v>0</v>
      </c>
      <c r="R10" s="85">
        <f t="shared" si="3"/>
        <v>3</v>
      </c>
      <c r="S10" s="85">
        <f t="shared" si="4"/>
        <v>3</v>
      </c>
      <c r="T10" s="85">
        <f t="shared" si="5"/>
        <v>2</v>
      </c>
      <c r="U10" s="85">
        <f t="shared" si="6"/>
        <v>1</v>
      </c>
      <c r="V10" s="85">
        <f t="shared" si="7"/>
        <v>2</v>
      </c>
      <c r="W10" s="85">
        <f t="shared" si="8"/>
        <v>0</v>
      </c>
      <c r="X10" s="85">
        <f t="shared" si="9"/>
        <v>2</v>
      </c>
      <c r="Y10" s="85">
        <f t="shared" si="10"/>
        <v>1</v>
      </c>
      <c r="Z10" s="85">
        <f t="shared" si="11"/>
        <v>1</v>
      </c>
      <c r="AA10" s="86">
        <f t="shared" si="12"/>
        <v>1.5</v>
      </c>
      <c r="AB10" s="87"/>
    </row>
    <row r="11" spans="1:28" s="29" customFormat="1" ht="40.799999999999997">
      <c r="A11" s="23" t="s">
        <v>211</v>
      </c>
      <c r="B11" s="30" t="s">
        <v>212</v>
      </c>
      <c r="C11" s="30" t="s">
        <v>179</v>
      </c>
      <c r="D11" s="30" t="s">
        <v>180</v>
      </c>
      <c r="E11" s="30" t="s">
        <v>181</v>
      </c>
      <c r="F11" s="30" t="s">
        <v>182</v>
      </c>
      <c r="G11" s="28" t="s">
        <v>161</v>
      </c>
      <c r="H11" s="28" t="s">
        <v>23</v>
      </c>
      <c r="I11" s="28" t="s">
        <v>22</v>
      </c>
      <c r="J11" s="28" t="s">
        <v>22</v>
      </c>
      <c r="K11" s="28" t="s">
        <v>23</v>
      </c>
      <c r="L11" s="28" t="s">
        <v>23</v>
      </c>
      <c r="M11" s="28" t="s">
        <v>162</v>
      </c>
      <c r="N11" s="28" t="s">
        <v>22</v>
      </c>
      <c r="O11" s="28" t="s">
        <v>23</v>
      </c>
      <c r="P11" s="28" t="s">
        <v>23</v>
      </c>
      <c r="Q11" s="85">
        <f t="shared" si="2"/>
        <v>0</v>
      </c>
      <c r="R11" s="85">
        <f t="shared" si="3"/>
        <v>1</v>
      </c>
      <c r="S11" s="85">
        <f t="shared" si="4"/>
        <v>2</v>
      </c>
      <c r="T11" s="85">
        <f t="shared" si="5"/>
        <v>2</v>
      </c>
      <c r="U11" s="85">
        <f t="shared" si="6"/>
        <v>1</v>
      </c>
      <c r="V11" s="85">
        <f t="shared" si="7"/>
        <v>1</v>
      </c>
      <c r="W11" s="85">
        <f t="shared" si="8"/>
        <v>0</v>
      </c>
      <c r="X11" s="85">
        <f t="shared" si="9"/>
        <v>2</v>
      </c>
      <c r="Y11" s="85">
        <f t="shared" si="10"/>
        <v>1</v>
      </c>
      <c r="Z11" s="85">
        <f t="shared" si="11"/>
        <v>1</v>
      </c>
      <c r="AA11" s="86">
        <f t="shared" si="12"/>
        <v>1.1000000000000001</v>
      </c>
      <c r="AB11" s="87"/>
    </row>
    <row r="12" spans="1:28" ht="20.399999999999999">
      <c r="A12" s="76" t="s">
        <v>213</v>
      </c>
      <c r="B12" s="77" t="s">
        <v>214</v>
      </c>
      <c r="C12" s="30" t="s">
        <v>208</v>
      </c>
      <c r="D12" s="77" t="s">
        <v>215</v>
      </c>
      <c r="E12" s="31" t="s">
        <v>216</v>
      </c>
      <c r="F12" s="31" t="s">
        <v>200</v>
      </c>
      <c r="G12" s="32" t="s">
        <v>201</v>
      </c>
      <c r="H12" s="32" t="s">
        <v>23</v>
      </c>
      <c r="I12" s="32" t="s">
        <v>175</v>
      </c>
      <c r="J12" s="33" t="s">
        <v>22</v>
      </c>
      <c r="K12" s="32" t="s">
        <v>23</v>
      </c>
      <c r="L12" s="32" t="s">
        <v>27</v>
      </c>
      <c r="M12" s="32" t="s">
        <v>202</v>
      </c>
      <c r="N12" s="32" t="s">
        <v>23</v>
      </c>
      <c r="O12" s="74" t="s">
        <v>22</v>
      </c>
      <c r="P12" s="74" t="s">
        <v>217</v>
      </c>
      <c r="Q12" s="85">
        <f t="shared" si="2"/>
        <v>0</v>
      </c>
      <c r="R12" s="85">
        <f t="shared" si="3"/>
        <v>1</v>
      </c>
      <c r="S12" s="85">
        <f t="shared" si="4"/>
        <v>0</v>
      </c>
      <c r="T12" s="85">
        <f t="shared" si="5"/>
        <v>2</v>
      </c>
      <c r="U12" s="85">
        <f t="shared" si="6"/>
        <v>1</v>
      </c>
      <c r="V12" s="85">
        <f t="shared" si="7"/>
        <v>3</v>
      </c>
      <c r="W12" s="85">
        <f t="shared" si="8"/>
        <v>0</v>
      </c>
      <c r="X12" s="85">
        <f t="shared" si="9"/>
        <v>1</v>
      </c>
      <c r="Y12" s="85">
        <f t="shared" si="10"/>
        <v>2</v>
      </c>
      <c r="Z12" s="85">
        <f t="shared" si="11"/>
        <v>0</v>
      </c>
      <c r="AA12" s="86">
        <f t="shared" si="12"/>
        <v>1</v>
      </c>
      <c r="AB12" s="87"/>
    </row>
    <row r="13" spans="1:28" ht="20.399999999999999">
      <c r="A13" s="76" t="s">
        <v>218</v>
      </c>
      <c r="B13" s="77" t="s">
        <v>219</v>
      </c>
      <c r="C13" s="30" t="s">
        <v>208</v>
      </c>
      <c r="D13" s="77" t="s">
        <v>215</v>
      </c>
      <c r="E13" s="31" t="s">
        <v>216</v>
      </c>
      <c r="F13" s="31" t="s">
        <v>200</v>
      </c>
      <c r="G13" s="32" t="s">
        <v>201</v>
      </c>
      <c r="H13" s="32" t="s">
        <v>23</v>
      </c>
      <c r="I13" s="32" t="s">
        <v>175</v>
      </c>
      <c r="J13" s="33" t="s">
        <v>22</v>
      </c>
      <c r="K13" s="32" t="s">
        <v>23</v>
      </c>
      <c r="L13" s="32" t="s">
        <v>27</v>
      </c>
      <c r="M13" s="32" t="s">
        <v>202</v>
      </c>
      <c r="N13" s="32" t="s">
        <v>23</v>
      </c>
      <c r="O13" s="74" t="s">
        <v>22</v>
      </c>
      <c r="P13" s="74" t="s">
        <v>217</v>
      </c>
      <c r="Q13" s="85">
        <f t="shared" si="2"/>
        <v>0</v>
      </c>
      <c r="R13" s="85">
        <f t="shared" si="3"/>
        <v>1</v>
      </c>
      <c r="S13" s="85">
        <f t="shared" si="4"/>
        <v>0</v>
      </c>
      <c r="T13" s="85">
        <f t="shared" si="5"/>
        <v>2</v>
      </c>
      <c r="U13" s="85">
        <f t="shared" si="6"/>
        <v>1</v>
      </c>
      <c r="V13" s="85">
        <f t="shared" si="7"/>
        <v>3</v>
      </c>
      <c r="W13" s="85">
        <f t="shared" si="8"/>
        <v>0</v>
      </c>
      <c r="X13" s="85">
        <f t="shared" si="9"/>
        <v>1</v>
      </c>
      <c r="Y13" s="85">
        <f t="shared" si="10"/>
        <v>2</v>
      </c>
      <c r="Z13" s="85">
        <f t="shared" si="11"/>
        <v>0</v>
      </c>
      <c r="AA13" s="86">
        <f t="shared" si="12"/>
        <v>1</v>
      </c>
      <c r="AB13" s="87"/>
    </row>
    <row r="14" spans="1:28" ht="40.799999999999997">
      <c r="A14" s="76" t="s">
        <v>220</v>
      </c>
      <c r="B14" s="77" t="s">
        <v>221</v>
      </c>
      <c r="C14" s="77" t="s">
        <v>222</v>
      </c>
      <c r="D14" s="77" t="s">
        <v>223</v>
      </c>
      <c r="E14" s="31" t="s">
        <v>224</v>
      </c>
      <c r="F14" s="77" t="s">
        <v>225</v>
      </c>
      <c r="G14" s="32" t="s">
        <v>201</v>
      </c>
      <c r="H14" s="32" t="s">
        <v>23</v>
      </c>
      <c r="I14" s="32" t="s">
        <v>175</v>
      </c>
      <c r="J14" s="33" t="s">
        <v>22</v>
      </c>
      <c r="K14" s="32" t="s">
        <v>23</v>
      </c>
      <c r="L14" s="32" t="s">
        <v>27</v>
      </c>
      <c r="M14" s="32" t="s">
        <v>202</v>
      </c>
      <c r="N14" s="32" t="s">
        <v>23</v>
      </c>
      <c r="O14" s="74" t="s">
        <v>22</v>
      </c>
      <c r="P14" s="74" t="s">
        <v>217</v>
      </c>
      <c r="Q14" s="85">
        <f t="shared" si="2"/>
        <v>0</v>
      </c>
      <c r="R14" s="85">
        <f t="shared" si="3"/>
        <v>1</v>
      </c>
      <c r="S14" s="85">
        <f t="shared" si="4"/>
        <v>0</v>
      </c>
      <c r="T14" s="85">
        <f t="shared" si="5"/>
        <v>2</v>
      </c>
      <c r="U14" s="85">
        <f t="shared" si="6"/>
        <v>1</v>
      </c>
      <c r="V14" s="85">
        <f t="shared" si="7"/>
        <v>3</v>
      </c>
      <c r="W14" s="85">
        <f t="shared" si="8"/>
        <v>0</v>
      </c>
      <c r="X14" s="85">
        <f t="shared" si="9"/>
        <v>1</v>
      </c>
      <c r="Y14" s="85">
        <f t="shared" si="10"/>
        <v>2</v>
      </c>
      <c r="Z14" s="85">
        <f t="shared" si="11"/>
        <v>0</v>
      </c>
      <c r="AA14" s="86">
        <f t="shared" si="12"/>
        <v>1</v>
      </c>
      <c r="AB14" s="87"/>
    </row>
    <row r="15" spans="1:28" ht="40.799999999999997">
      <c r="A15" s="76" t="s">
        <v>226</v>
      </c>
      <c r="B15" s="77" t="s">
        <v>227</v>
      </c>
      <c r="C15" s="77" t="s">
        <v>228</v>
      </c>
      <c r="D15" s="77" t="s">
        <v>223</v>
      </c>
      <c r="E15" s="31" t="s">
        <v>224</v>
      </c>
      <c r="F15" s="77" t="s">
        <v>225</v>
      </c>
      <c r="G15" s="32" t="s">
        <v>201</v>
      </c>
      <c r="H15" s="32" t="s">
        <v>23</v>
      </c>
      <c r="I15" s="32" t="s">
        <v>175</v>
      </c>
      <c r="J15" s="33" t="s">
        <v>22</v>
      </c>
      <c r="K15" s="32" t="s">
        <v>23</v>
      </c>
      <c r="L15" s="32" t="s">
        <v>27</v>
      </c>
      <c r="M15" s="32" t="s">
        <v>202</v>
      </c>
      <c r="N15" s="32" t="s">
        <v>23</v>
      </c>
      <c r="O15" s="74" t="s">
        <v>22</v>
      </c>
      <c r="P15" s="74" t="s">
        <v>217</v>
      </c>
      <c r="Q15" s="85">
        <f t="shared" si="2"/>
        <v>0</v>
      </c>
      <c r="R15" s="85">
        <f t="shared" si="3"/>
        <v>1</v>
      </c>
      <c r="S15" s="85">
        <f t="shared" si="4"/>
        <v>0</v>
      </c>
      <c r="T15" s="85">
        <f t="shared" si="5"/>
        <v>2</v>
      </c>
      <c r="U15" s="85">
        <f t="shared" si="6"/>
        <v>1</v>
      </c>
      <c r="V15" s="85">
        <f t="shared" si="7"/>
        <v>3</v>
      </c>
      <c r="W15" s="85">
        <f t="shared" si="8"/>
        <v>0</v>
      </c>
      <c r="X15" s="85">
        <f t="shared" si="9"/>
        <v>1</v>
      </c>
      <c r="Y15" s="85">
        <f t="shared" si="10"/>
        <v>2</v>
      </c>
      <c r="Z15" s="85">
        <f t="shared" si="11"/>
        <v>0</v>
      </c>
      <c r="AA15" s="86">
        <f t="shared" si="12"/>
        <v>1</v>
      </c>
      <c r="AB15" s="87"/>
    </row>
    <row r="16" spans="1:28" ht="30.6">
      <c r="A16" s="76" t="s">
        <v>229</v>
      </c>
      <c r="B16" s="30" t="s">
        <v>230</v>
      </c>
      <c r="C16" s="30" t="s">
        <v>231</v>
      </c>
      <c r="D16" s="30" t="s">
        <v>232</v>
      </c>
      <c r="E16" s="31" t="s">
        <v>199</v>
      </c>
      <c r="F16" s="31" t="s">
        <v>200</v>
      </c>
      <c r="G16" s="32" t="s">
        <v>201</v>
      </c>
      <c r="H16" s="32" t="s">
        <v>22</v>
      </c>
      <c r="I16" s="32" t="s">
        <v>175</v>
      </c>
      <c r="J16" s="33" t="s">
        <v>22</v>
      </c>
      <c r="K16" s="32" t="s">
        <v>23</v>
      </c>
      <c r="L16" s="32" t="s">
        <v>27</v>
      </c>
      <c r="M16" s="32" t="s">
        <v>202</v>
      </c>
      <c r="N16" s="32" t="s">
        <v>23</v>
      </c>
      <c r="O16" s="74" t="s">
        <v>22</v>
      </c>
      <c r="P16" s="74" t="s">
        <v>217</v>
      </c>
      <c r="Q16" s="85">
        <f t="shared" si="2"/>
        <v>0</v>
      </c>
      <c r="R16" s="85">
        <f t="shared" si="3"/>
        <v>2</v>
      </c>
      <c r="S16" s="85">
        <f t="shared" si="4"/>
        <v>0</v>
      </c>
      <c r="T16" s="85">
        <f t="shared" si="5"/>
        <v>2</v>
      </c>
      <c r="U16" s="85">
        <f t="shared" si="6"/>
        <v>1</v>
      </c>
      <c r="V16" s="85">
        <f t="shared" si="7"/>
        <v>3</v>
      </c>
      <c r="W16" s="85">
        <f t="shared" si="8"/>
        <v>0</v>
      </c>
      <c r="X16" s="85">
        <f t="shared" si="9"/>
        <v>1</v>
      </c>
      <c r="Y16" s="85">
        <f t="shared" si="10"/>
        <v>2</v>
      </c>
      <c r="Z16" s="85">
        <f t="shared" si="11"/>
        <v>0</v>
      </c>
      <c r="AA16" s="86">
        <f t="shared" si="12"/>
        <v>1.1000000000000001</v>
      </c>
      <c r="AB16" s="87"/>
    </row>
    <row r="17" spans="1:28" ht="30.6">
      <c r="A17" s="76" t="s">
        <v>233</v>
      </c>
      <c r="B17" s="77" t="s">
        <v>234</v>
      </c>
      <c r="C17" s="77" t="s">
        <v>235</v>
      </c>
      <c r="D17" s="77" t="s">
        <v>236</v>
      </c>
      <c r="E17" s="31" t="s">
        <v>224</v>
      </c>
      <c r="F17" s="24" t="s">
        <v>168</v>
      </c>
      <c r="G17" s="32" t="s">
        <v>201</v>
      </c>
      <c r="H17" s="32" t="s">
        <v>22</v>
      </c>
      <c r="I17" s="32" t="s">
        <v>175</v>
      </c>
      <c r="J17" s="33" t="s">
        <v>22</v>
      </c>
      <c r="K17" s="32" t="s">
        <v>23</v>
      </c>
      <c r="L17" s="32" t="s">
        <v>27</v>
      </c>
      <c r="M17" s="32" t="s">
        <v>202</v>
      </c>
      <c r="N17" s="32" t="s">
        <v>23</v>
      </c>
      <c r="O17" s="74" t="s">
        <v>22</v>
      </c>
      <c r="P17" s="74" t="s">
        <v>217</v>
      </c>
      <c r="Q17" s="85">
        <f t="shared" si="2"/>
        <v>0</v>
      </c>
      <c r="R17" s="85">
        <f t="shared" si="3"/>
        <v>2</v>
      </c>
      <c r="S17" s="85">
        <f t="shared" si="4"/>
        <v>0</v>
      </c>
      <c r="T17" s="85">
        <f t="shared" si="5"/>
        <v>2</v>
      </c>
      <c r="U17" s="85">
        <f t="shared" si="6"/>
        <v>1</v>
      </c>
      <c r="V17" s="85">
        <f t="shared" si="7"/>
        <v>3</v>
      </c>
      <c r="W17" s="85">
        <f t="shared" si="8"/>
        <v>0</v>
      </c>
      <c r="X17" s="85">
        <f t="shared" si="9"/>
        <v>1</v>
      </c>
      <c r="Y17" s="85">
        <f t="shared" si="10"/>
        <v>2</v>
      </c>
      <c r="Z17" s="85">
        <f t="shared" si="11"/>
        <v>0</v>
      </c>
      <c r="AA17" s="86">
        <f t="shared" si="12"/>
        <v>1.1000000000000001</v>
      </c>
      <c r="AB17" s="87"/>
    </row>
    <row r="18" spans="1:28" ht="30.6">
      <c r="A18" s="76" t="s">
        <v>347</v>
      </c>
      <c r="B18" s="77" t="s">
        <v>234</v>
      </c>
      <c r="C18" s="77" t="s">
        <v>235</v>
      </c>
      <c r="D18" s="77" t="s">
        <v>236</v>
      </c>
      <c r="E18" s="31" t="s">
        <v>224</v>
      </c>
      <c r="F18" s="24" t="s">
        <v>168</v>
      </c>
      <c r="G18" s="32" t="s">
        <v>201</v>
      </c>
      <c r="H18" s="32" t="s">
        <v>22</v>
      </c>
      <c r="I18" s="32" t="s">
        <v>175</v>
      </c>
      <c r="J18" s="33" t="s">
        <v>22</v>
      </c>
      <c r="K18" s="32" t="s">
        <v>23</v>
      </c>
      <c r="L18" s="32" t="s">
        <v>27</v>
      </c>
      <c r="M18" s="32" t="s">
        <v>202</v>
      </c>
      <c r="N18" s="32" t="s">
        <v>23</v>
      </c>
      <c r="O18" s="74" t="s">
        <v>22</v>
      </c>
      <c r="P18" s="74" t="s">
        <v>217</v>
      </c>
      <c r="Q18" s="85">
        <f t="shared" si="2"/>
        <v>0</v>
      </c>
      <c r="R18" s="85">
        <f t="shared" si="3"/>
        <v>2</v>
      </c>
      <c r="S18" s="85">
        <f t="shared" si="4"/>
        <v>0</v>
      </c>
      <c r="T18" s="85">
        <f t="shared" si="5"/>
        <v>2</v>
      </c>
      <c r="U18" s="85">
        <f t="shared" si="6"/>
        <v>1</v>
      </c>
      <c r="V18" s="85">
        <f t="shared" si="7"/>
        <v>3</v>
      </c>
      <c r="W18" s="85">
        <f t="shared" si="8"/>
        <v>0</v>
      </c>
      <c r="X18" s="85">
        <f t="shared" si="9"/>
        <v>1</v>
      </c>
      <c r="Y18" s="85">
        <f t="shared" si="10"/>
        <v>2</v>
      </c>
      <c r="Z18" s="85">
        <f t="shared" si="11"/>
        <v>0</v>
      </c>
      <c r="AA18" s="86">
        <f t="shared" si="12"/>
        <v>1.1000000000000001</v>
      </c>
      <c r="AB18" s="87"/>
    </row>
    <row r="19" spans="1:28" ht="20.399999999999999">
      <c r="A19" s="76" t="s">
        <v>348</v>
      </c>
      <c r="B19" s="77" t="s">
        <v>234</v>
      </c>
      <c r="C19" s="77" t="s">
        <v>235</v>
      </c>
      <c r="D19" s="77" t="s">
        <v>237</v>
      </c>
      <c r="E19" s="31" t="s">
        <v>224</v>
      </c>
      <c r="F19" s="24" t="s">
        <v>168</v>
      </c>
      <c r="G19" s="32" t="s">
        <v>201</v>
      </c>
      <c r="H19" s="32" t="s">
        <v>22</v>
      </c>
      <c r="I19" s="32" t="s">
        <v>175</v>
      </c>
      <c r="J19" s="33" t="s">
        <v>22</v>
      </c>
      <c r="K19" s="32" t="s">
        <v>23</v>
      </c>
      <c r="L19" s="32" t="s">
        <v>27</v>
      </c>
      <c r="M19" s="32" t="s">
        <v>202</v>
      </c>
      <c r="N19" s="32" t="s">
        <v>23</v>
      </c>
      <c r="O19" s="74" t="s">
        <v>22</v>
      </c>
      <c r="P19" s="74" t="s">
        <v>217</v>
      </c>
      <c r="Q19" s="85">
        <f t="shared" si="2"/>
        <v>0</v>
      </c>
      <c r="R19" s="85">
        <f t="shared" si="3"/>
        <v>2</v>
      </c>
      <c r="S19" s="85">
        <f t="shared" si="4"/>
        <v>0</v>
      </c>
      <c r="T19" s="85">
        <f t="shared" si="5"/>
        <v>2</v>
      </c>
      <c r="U19" s="85">
        <f t="shared" si="6"/>
        <v>1</v>
      </c>
      <c r="V19" s="85">
        <f t="shared" si="7"/>
        <v>3</v>
      </c>
      <c r="W19" s="85">
        <f t="shared" si="8"/>
        <v>0</v>
      </c>
      <c r="X19" s="85">
        <f t="shared" si="9"/>
        <v>1</v>
      </c>
      <c r="Y19" s="85">
        <f t="shared" si="10"/>
        <v>2</v>
      </c>
      <c r="Z19" s="85">
        <f t="shared" si="11"/>
        <v>0</v>
      </c>
      <c r="AA19" s="86">
        <f t="shared" si="12"/>
        <v>1.1000000000000001</v>
      </c>
      <c r="AB19" s="87"/>
    </row>
    <row r="20" spans="1:28" ht="51">
      <c r="A20" s="23" t="s">
        <v>155</v>
      </c>
      <c r="B20" s="23" t="s">
        <v>238</v>
      </c>
      <c r="C20" s="23" t="s">
        <v>239</v>
      </c>
      <c r="D20" s="23" t="s">
        <v>158</v>
      </c>
      <c r="E20" s="24" t="s">
        <v>159</v>
      </c>
      <c r="F20" s="24" t="s">
        <v>160</v>
      </c>
      <c r="G20" s="25" t="s">
        <v>161</v>
      </c>
      <c r="H20" s="25" t="s">
        <v>27</v>
      </c>
      <c r="I20" s="25" t="s">
        <v>23</v>
      </c>
      <c r="J20" s="25" t="s">
        <v>27</v>
      </c>
      <c r="K20" s="25" t="s">
        <v>27</v>
      </c>
      <c r="L20" s="25" t="s">
        <v>23</v>
      </c>
      <c r="M20" s="25" t="s">
        <v>162</v>
      </c>
      <c r="N20" s="25" t="s">
        <v>23</v>
      </c>
      <c r="O20" s="73" t="s">
        <v>22</v>
      </c>
      <c r="P20" s="73" t="s">
        <v>23</v>
      </c>
      <c r="Q20" s="85">
        <f t="shared" si="2"/>
        <v>0</v>
      </c>
      <c r="R20" s="85">
        <f t="shared" si="3"/>
        <v>3</v>
      </c>
      <c r="S20" s="85">
        <f t="shared" si="4"/>
        <v>1</v>
      </c>
      <c r="T20" s="85">
        <f t="shared" si="5"/>
        <v>3</v>
      </c>
      <c r="U20" s="85">
        <f t="shared" si="6"/>
        <v>3</v>
      </c>
      <c r="V20" s="85">
        <f t="shared" si="7"/>
        <v>1</v>
      </c>
      <c r="W20" s="85">
        <f t="shared" si="8"/>
        <v>0</v>
      </c>
      <c r="X20" s="85">
        <f t="shared" si="9"/>
        <v>1</v>
      </c>
      <c r="Y20" s="85">
        <f t="shared" si="10"/>
        <v>2</v>
      </c>
      <c r="Z20" s="85">
        <f t="shared" si="11"/>
        <v>1</v>
      </c>
      <c r="AA20" s="86">
        <f t="shared" si="12"/>
        <v>1.5</v>
      </c>
      <c r="AB20" s="87"/>
    </row>
    <row r="21" spans="1:28" s="29" customFormat="1" ht="61.2">
      <c r="A21" s="29" t="s">
        <v>240</v>
      </c>
      <c r="B21" s="29" t="s">
        <v>241</v>
      </c>
      <c r="C21" s="29" t="s">
        <v>242</v>
      </c>
      <c r="D21" s="29" t="s">
        <v>186</v>
      </c>
      <c r="E21" s="29" t="s">
        <v>187</v>
      </c>
      <c r="F21" s="29" t="s">
        <v>188</v>
      </c>
      <c r="G21" s="28" t="s">
        <v>175</v>
      </c>
      <c r="H21" s="28" t="s">
        <v>23</v>
      </c>
      <c r="I21" s="28" t="s">
        <v>27</v>
      </c>
      <c r="J21" s="28" t="s">
        <v>23</v>
      </c>
      <c r="K21" s="28" t="s">
        <v>23</v>
      </c>
      <c r="L21" s="28" t="s">
        <v>23</v>
      </c>
      <c r="M21" s="28" t="s">
        <v>161</v>
      </c>
      <c r="N21" s="28" t="s">
        <v>22</v>
      </c>
      <c r="O21" s="28" t="s">
        <v>23</v>
      </c>
      <c r="P21" s="28" t="s">
        <v>23</v>
      </c>
      <c r="Q21" s="85">
        <f t="shared" si="2"/>
        <v>0</v>
      </c>
      <c r="R21" s="85">
        <f t="shared" si="3"/>
        <v>1</v>
      </c>
      <c r="S21" s="85">
        <f t="shared" si="4"/>
        <v>3</v>
      </c>
      <c r="T21" s="85">
        <f t="shared" si="5"/>
        <v>1</v>
      </c>
      <c r="U21" s="85">
        <f t="shared" si="6"/>
        <v>1</v>
      </c>
      <c r="V21" s="85">
        <f t="shared" si="7"/>
        <v>1</v>
      </c>
      <c r="W21" s="85">
        <f t="shared" si="8"/>
        <v>0</v>
      </c>
      <c r="X21" s="85">
        <f t="shared" si="9"/>
        <v>2</v>
      </c>
      <c r="Y21" s="85">
        <f t="shared" si="10"/>
        <v>1</v>
      </c>
      <c r="Z21" s="85">
        <f t="shared" si="11"/>
        <v>1</v>
      </c>
      <c r="AA21" s="86">
        <f t="shared" si="12"/>
        <v>1.1000000000000001</v>
      </c>
      <c r="AB21" s="87"/>
    </row>
    <row r="22" spans="1:28" ht="51">
      <c r="A22" s="76" t="s">
        <v>243</v>
      </c>
      <c r="B22" s="77" t="s">
        <v>244</v>
      </c>
      <c r="C22" s="77" t="s">
        <v>235</v>
      </c>
      <c r="D22" s="29" t="s">
        <v>245</v>
      </c>
      <c r="E22" s="31" t="s">
        <v>199</v>
      </c>
      <c r="F22" s="24" t="s">
        <v>168</v>
      </c>
      <c r="G22" s="28" t="s">
        <v>175</v>
      </c>
      <c r="H22" s="28" t="s">
        <v>246</v>
      </c>
      <c r="I22" s="28" t="s">
        <v>27</v>
      </c>
      <c r="J22" s="28" t="s">
        <v>246</v>
      </c>
      <c r="K22" s="28" t="s">
        <v>23</v>
      </c>
      <c r="L22" s="28" t="s">
        <v>23</v>
      </c>
      <c r="M22" s="28" t="s">
        <v>161</v>
      </c>
      <c r="N22" s="28" t="s">
        <v>203</v>
      </c>
      <c r="O22" s="28" t="s">
        <v>23</v>
      </c>
      <c r="P22" s="28" t="s">
        <v>23</v>
      </c>
      <c r="Q22" s="85">
        <f t="shared" si="2"/>
        <v>0</v>
      </c>
      <c r="R22" s="85">
        <f t="shared" si="3"/>
        <v>2</v>
      </c>
      <c r="S22" s="85">
        <f t="shared" si="4"/>
        <v>3</v>
      </c>
      <c r="T22" s="85">
        <f t="shared" si="5"/>
        <v>2</v>
      </c>
      <c r="U22" s="85">
        <f t="shared" si="6"/>
        <v>1</v>
      </c>
      <c r="V22" s="85">
        <f t="shared" si="7"/>
        <v>1</v>
      </c>
      <c r="W22" s="85">
        <f t="shared" si="8"/>
        <v>0</v>
      </c>
      <c r="X22" s="85">
        <f t="shared" si="9"/>
        <v>1</v>
      </c>
      <c r="Y22" s="85">
        <f t="shared" si="10"/>
        <v>1</v>
      </c>
      <c r="Z22" s="85">
        <f t="shared" si="11"/>
        <v>1</v>
      </c>
      <c r="AA22" s="86">
        <f t="shared" si="12"/>
        <v>1.2</v>
      </c>
      <c r="AB22" s="87"/>
    </row>
    <row r="23" spans="1:28" ht="40.799999999999997">
      <c r="A23" s="76" t="s">
        <v>247</v>
      </c>
      <c r="B23" s="77" t="s">
        <v>248</v>
      </c>
      <c r="C23" s="77" t="s">
        <v>249</v>
      </c>
      <c r="D23" s="77" t="s">
        <v>250</v>
      </c>
      <c r="E23" s="31" t="s">
        <v>224</v>
      </c>
      <c r="F23" s="24" t="s">
        <v>168</v>
      </c>
      <c r="G23" s="32" t="s">
        <v>201</v>
      </c>
      <c r="H23" s="32" t="s">
        <v>23</v>
      </c>
      <c r="I23" s="32" t="s">
        <v>175</v>
      </c>
      <c r="J23" s="33" t="s">
        <v>22</v>
      </c>
      <c r="K23" s="32" t="s">
        <v>23</v>
      </c>
      <c r="L23" s="32" t="s">
        <v>27</v>
      </c>
      <c r="M23" s="32" t="s">
        <v>202</v>
      </c>
      <c r="N23" s="32" t="s">
        <v>23</v>
      </c>
      <c r="O23" s="74" t="s">
        <v>22</v>
      </c>
      <c r="P23" s="74" t="s">
        <v>203</v>
      </c>
      <c r="Q23" s="85">
        <f t="shared" si="2"/>
        <v>0</v>
      </c>
      <c r="R23" s="85">
        <f t="shared" si="3"/>
        <v>1</v>
      </c>
      <c r="S23" s="85">
        <f t="shared" si="4"/>
        <v>0</v>
      </c>
      <c r="T23" s="85">
        <f t="shared" si="5"/>
        <v>2</v>
      </c>
      <c r="U23" s="85">
        <f t="shared" si="6"/>
        <v>1</v>
      </c>
      <c r="V23" s="85">
        <f t="shared" si="7"/>
        <v>3</v>
      </c>
      <c r="W23" s="85">
        <f t="shared" si="8"/>
        <v>0</v>
      </c>
      <c r="X23" s="85">
        <f t="shared" si="9"/>
        <v>1</v>
      </c>
      <c r="Y23" s="85">
        <f t="shared" si="10"/>
        <v>2</v>
      </c>
      <c r="Z23" s="85">
        <f t="shared" si="11"/>
        <v>1</v>
      </c>
      <c r="AA23" s="86">
        <f t="shared" si="12"/>
        <v>1.1000000000000001</v>
      </c>
      <c r="AB23" s="87"/>
    </row>
    <row r="24" spans="1:28" ht="81.599999999999994">
      <c r="A24" s="34" t="s">
        <v>251</v>
      </c>
      <c r="B24" s="30" t="s">
        <v>252</v>
      </c>
      <c r="C24" s="30" t="s">
        <v>253</v>
      </c>
      <c r="D24" s="30" t="s">
        <v>209</v>
      </c>
      <c r="E24" s="24" t="s">
        <v>159</v>
      </c>
      <c r="F24" s="24" t="s">
        <v>210</v>
      </c>
      <c r="G24" s="32" t="s">
        <v>175</v>
      </c>
      <c r="H24" s="32" t="s">
        <v>27</v>
      </c>
      <c r="I24" s="32" t="s">
        <v>27</v>
      </c>
      <c r="J24" s="33" t="s">
        <v>22</v>
      </c>
      <c r="K24" s="32" t="s">
        <v>23</v>
      </c>
      <c r="L24" s="32" t="s">
        <v>22</v>
      </c>
      <c r="M24" s="32" t="s">
        <v>202</v>
      </c>
      <c r="N24" s="32" t="s">
        <v>22</v>
      </c>
      <c r="O24" s="32" t="s">
        <v>23</v>
      </c>
      <c r="P24" s="32" t="s">
        <v>23</v>
      </c>
      <c r="Q24" s="85">
        <f t="shared" si="2"/>
        <v>0</v>
      </c>
      <c r="R24" s="85">
        <f t="shared" si="3"/>
        <v>3</v>
      </c>
      <c r="S24" s="85">
        <f t="shared" si="4"/>
        <v>3</v>
      </c>
      <c r="T24" s="85">
        <f t="shared" si="5"/>
        <v>2</v>
      </c>
      <c r="U24" s="85">
        <f t="shared" si="6"/>
        <v>1</v>
      </c>
      <c r="V24" s="85">
        <f t="shared" si="7"/>
        <v>2</v>
      </c>
      <c r="W24" s="85">
        <f t="shared" si="8"/>
        <v>0</v>
      </c>
      <c r="X24" s="85">
        <f t="shared" si="9"/>
        <v>2</v>
      </c>
      <c r="Y24" s="85">
        <f t="shared" si="10"/>
        <v>1</v>
      </c>
      <c r="Z24" s="85">
        <f t="shared" si="11"/>
        <v>1</v>
      </c>
      <c r="AA24" s="86">
        <f t="shared" si="12"/>
        <v>1.5</v>
      </c>
      <c r="AB24" s="87"/>
    </row>
    <row r="25" spans="1:28" ht="30.6">
      <c r="A25" s="30" t="s">
        <v>254</v>
      </c>
      <c r="B25" s="30" t="s">
        <v>255</v>
      </c>
      <c r="C25" s="30" t="s">
        <v>256</v>
      </c>
      <c r="D25" s="30" t="s">
        <v>209</v>
      </c>
      <c r="E25" s="32" t="s">
        <v>257</v>
      </c>
      <c r="F25" s="24" t="s">
        <v>210</v>
      </c>
      <c r="G25" s="32" t="s">
        <v>162</v>
      </c>
      <c r="H25" s="32" t="s">
        <v>22</v>
      </c>
      <c r="I25" s="32" t="s">
        <v>22</v>
      </c>
      <c r="J25" s="33" t="s">
        <v>22</v>
      </c>
      <c r="K25" s="32" t="s">
        <v>23</v>
      </c>
      <c r="L25" s="32" t="s">
        <v>22</v>
      </c>
      <c r="M25" s="32" t="s">
        <v>202</v>
      </c>
      <c r="N25" s="32" t="s">
        <v>27</v>
      </c>
      <c r="O25" s="32" t="s">
        <v>27</v>
      </c>
      <c r="P25" s="32" t="s">
        <v>23</v>
      </c>
      <c r="Q25" s="85">
        <f t="shared" si="2"/>
        <v>0</v>
      </c>
      <c r="R25" s="85">
        <f t="shared" si="3"/>
        <v>2</v>
      </c>
      <c r="S25" s="85">
        <f t="shared" si="4"/>
        <v>2</v>
      </c>
      <c r="T25" s="85">
        <f t="shared" si="5"/>
        <v>2</v>
      </c>
      <c r="U25" s="85">
        <f t="shared" si="6"/>
        <v>1</v>
      </c>
      <c r="V25" s="85">
        <f t="shared" si="7"/>
        <v>2</v>
      </c>
      <c r="W25" s="85">
        <f t="shared" si="8"/>
        <v>0</v>
      </c>
      <c r="X25" s="85">
        <f t="shared" si="9"/>
        <v>3</v>
      </c>
      <c r="Y25" s="85">
        <f t="shared" si="10"/>
        <v>3</v>
      </c>
      <c r="Z25" s="85">
        <f t="shared" si="11"/>
        <v>1</v>
      </c>
      <c r="AA25" s="86">
        <f t="shared" si="12"/>
        <v>1.6</v>
      </c>
      <c r="AB25" s="87"/>
    </row>
    <row r="26" spans="1:28" ht="30.6">
      <c r="A26" s="23" t="s">
        <v>258</v>
      </c>
      <c r="B26" s="23" t="s">
        <v>164</v>
      </c>
      <c r="C26" s="23" t="s">
        <v>165</v>
      </c>
      <c r="D26" s="23" t="s">
        <v>166</v>
      </c>
      <c r="E26" s="26" t="s">
        <v>167</v>
      </c>
      <c r="F26" s="24" t="s">
        <v>168</v>
      </c>
      <c r="G26" s="27" t="s">
        <v>162</v>
      </c>
      <c r="H26" s="27" t="s">
        <v>22</v>
      </c>
      <c r="I26" s="27" t="s">
        <v>23</v>
      </c>
      <c r="J26" s="25" t="s">
        <v>22</v>
      </c>
      <c r="K26" s="27" t="s">
        <v>23</v>
      </c>
      <c r="L26" s="27" t="s">
        <v>23</v>
      </c>
      <c r="M26" s="27" t="s">
        <v>162</v>
      </c>
      <c r="N26" s="27" t="s">
        <v>22</v>
      </c>
      <c r="O26" s="72" t="s">
        <v>23</v>
      </c>
      <c r="P26" s="72" t="s">
        <v>23</v>
      </c>
      <c r="Q26" s="85">
        <f t="shared" si="2"/>
        <v>0</v>
      </c>
      <c r="R26" s="85">
        <f t="shared" si="3"/>
        <v>2</v>
      </c>
      <c r="S26" s="85">
        <f t="shared" si="4"/>
        <v>1</v>
      </c>
      <c r="T26" s="85">
        <f t="shared" si="5"/>
        <v>2</v>
      </c>
      <c r="U26" s="85">
        <f t="shared" si="6"/>
        <v>1</v>
      </c>
      <c r="V26" s="85">
        <f t="shared" si="7"/>
        <v>1</v>
      </c>
      <c r="W26" s="85">
        <f t="shared" si="8"/>
        <v>0</v>
      </c>
      <c r="X26" s="85">
        <f t="shared" si="9"/>
        <v>2</v>
      </c>
      <c r="Y26" s="85">
        <f t="shared" si="10"/>
        <v>1</v>
      </c>
      <c r="Z26" s="85">
        <f t="shared" si="11"/>
        <v>1</v>
      </c>
      <c r="AA26" s="86">
        <f t="shared" si="12"/>
        <v>1.1000000000000001</v>
      </c>
      <c r="AB26" s="87"/>
    </row>
    <row r="27" spans="1:28" ht="30.6">
      <c r="A27" s="23" t="s">
        <v>155</v>
      </c>
      <c r="B27" s="23" t="s">
        <v>156</v>
      </c>
      <c r="C27" s="23" t="s">
        <v>157</v>
      </c>
      <c r="D27" s="23" t="s">
        <v>158</v>
      </c>
      <c r="E27" s="24" t="s">
        <v>159</v>
      </c>
      <c r="F27" s="24" t="s">
        <v>160</v>
      </c>
      <c r="G27" s="25" t="s">
        <v>161</v>
      </c>
      <c r="H27" s="25" t="s">
        <v>27</v>
      </c>
      <c r="I27" s="25" t="s">
        <v>23</v>
      </c>
      <c r="J27" s="25" t="s">
        <v>27</v>
      </c>
      <c r="K27" s="25" t="s">
        <v>27</v>
      </c>
      <c r="L27" s="25" t="s">
        <v>23</v>
      </c>
      <c r="M27" s="25" t="s">
        <v>162</v>
      </c>
      <c r="N27" s="25" t="s">
        <v>23</v>
      </c>
      <c r="O27" s="73" t="s">
        <v>22</v>
      </c>
      <c r="P27" s="73" t="s">
        <v>23</v>
      </c>
      <c r="Q27" s="85">
        <f t="shared" si="2"/>
        <v>0</v>
      </c>
      <c r="R27" s="85">
        <f t="shared" si="3"/>
        <v>3</v>
      </c>
      <c r="S27" s="85">
        <f t="shared" si="4"/>
        <v>1</v>
      </c>
      <c r="T27" s="85">
        <f t="shared" si="5"/>
        <v>3</v>
      </c>
      <c r="U27" s="85">
        <f t="shared" si="6"/>
        <v>3</v>
      </c>
      <c r="V27" s="85">
        <f t="shared" si="7"/>
        <v>1</v>
      </c>
      <c r="W27" s="85">
        <f t="shared" si="8"/>
        <v>0</v>
      </c>
      <c r="X27" s="85">
        <f t="shared" si="9"/>
        <v>1</v>
      </c>
      <c r="Y27" s="85">
        <f t="shared" si="10"/>
        <v>2</v>
      </c>
      <c r="Z27" s="85">
        <f t="shared" si="11"/>
        <v>1</v>
      </c>
      <c r="AA27" s="86">
        <f t="shared" si="12"/>
        <v>1.5</v>
      </c>
      <c r="AB27" s="87"/>
    </row>
    <row r="28" spans="1:28" ht="30.6">
      <c r="A28" s="35" t="s">
        <v>259</v>
      </c>
      <c r="B28" s="23" t="s">
        <v>260</v>
      </c>
      <c r="C28" s="35" t="s">
        <v>261</v>
      </c>
      <c r="D28" s="23" t="s">
        <v>158</v>
      </c>
      <c r="E28" s="72" t="s">
        <v>167</v>
      </c>
      <c r="F28" s="24" t="s">
        <v>262</v>
      </c>
      <c r="G28" s="72" t="s">
        <v>161</v>
      </c>
      <c r="H28" s="72" t="s">
        <v>23</v>
      </c>
      <c r="I28" s="72" t="s">
        <v>22</v>
      </c>
      <c r="J28" s="72" t="s">
        <v>22</v>
      </c>
      <c r="K28" s="72" t="s">
        <v>23</v>
      </c>
      <c r="L28" s="72" t="s">
        <v>23</v>
      </c>
      <c r="M28" s="72" t="s">
        <v>202</v>
      </c>
      <c r="N28" s="72" t="s">
        <v>23</v>
      </c>
      <c r="O28" s="72" t="s">
        <v>23</v>
      </c>
      <c r="P28" s="72" t="s">
        <v>23</v>
      </c>
      <c r="Q28" s="85">
        <f t="shared" si="2"/>
        <v>0</v>
      </c>
      <c r="R28" s="85">
        <f t="shared" si="3"/>
        <v>1</v>
      </c>
      <c r="S28" s="85">
        <f t="shared" si="4"/>
        <v>2</v>
      </c>
      <c r="T28" s="85">
        <f t="shared" si="5"/>
        <v>2</v>
      </c>
      <c r="U28" s="85">
        <f t="shared" si="6"/>
        <v>1</v>
      </c>
      <c r="V28" s="85">
        <f t="shared" si="7"/>
        <v>1</v>
      </c>
      <c r="W28" s="85">
        <f t="shared" si="8"/>
        <v>0</v>
      </c>
      <c r="X28" s="85">
        <f t="shared" si="9"/>
        <v>1</v>
      </c>
      <c r="Y28" s="85">
        <f t="shared" si="10"/>
        <v>1</v>
      </c>
      <c r="Z28" s="85">
        <f t="shared" si="11"/>
        <v>1</v>
      </c>
      <c r="AA28" s="86">
        <f t="shared" si="12"/>
        <v>1</v>
      </c>
      <c r="AB28" s="87"/>
    </row>
  </sheetData>
  <mergeCells count="1">
    <mergeCell ref="Q1:Z1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D2F8D-26BF-467E-A83F-90FCE361876A}">
  <sheetPr>
    <tabColor rgb="FFFF0000"/>
  </sheetPr>
  <dimension ref="A1:BL22"/>
  <sheetViews>
    <sheetView topLeftCell="C1" workbookViewId="0">
      <pane ySplit="1" topLeftCell="A19" activePane="bottomLeft" state="frozen"/>
      <selection pane="bottomLeft" activeCell="Q19" sqref="Q19"/>
    </sheetView>
  </sheetViews>
  <sheetFormatPr defaultRowHeight="10.199999999999999"/>
  <cols>
    <col min="1" max="1" width="52.109375" style="79" customWidth="1"/>
    <col min="2" max="2" width="55.109375" style="79" customWidth="1"/>
    <col min="3" max="4" width="22.5546875" style="79" customWidth="1"/>
    <col min="5" max="5" width="9.6640625" style="79" customWidth="1"/>
    <col min="6" max="6" width="12.88671875" style="79" customWidth="1"/>
    <col min="7" max="7" width="9.6640625" style="79" customWidth="1"/>
    <col min="8" max="8" width="10.44140625" style="79" customWidth="1"/>
    <col min="9" max="10" width="9.6640625" style="79" customWidth="1"/>
    <col min="11" max="11" width="10.33203125" style="79" customWidth="1"/>
    <col min="12" max="14" width="9.6640625" style="79" customWidth="1"/>
    <col min="15" max="16" width="8.88671875" style="79"/>
    <col min="17" max="26" width="2.44140625" style="79" customWidth="1"/>
    <col min="27" max="27" width="7.33203125" style="79" customWidth="1"/>
    <col min="28" max="256" width="8.88671875" style="79"/>
    <col min="257" max="257" width="52.109375" style="79" customWidth="1"/>
    <col min="258" max="258" width="55.109375" style="79" customWidth="1"/>
    <col min="259" max="260" width="22.5546875" style="79" customWidth="1"/>
    <col min="261" max="261" width="9.6640625" style="79" customWidth="1"/>
    <col min="262" max="262" width="12.88671875" style="79" customWidth="1"/>
    <col min="263" max="263" width="9.6640625" style="79" customWidth="1"/>
    <col min="264" max="264" width="10.44140625" style="79" customWidth="1"/>
    <col min="265" max="266" width="9.6640625" style="79" customWidth="1"/>
    <col min="267" max="267" width="10.33203125" style="79" customWidth="1"/>
    <col min="268" max="270" width="9.6640625" style="79" customWidth="1"/>
    <col min="271" max="512" width="8.88671875" style="79"/>
    <col min="513" max="513" width="52.109375" style="79" customWidth="1"/>
    <col min="514" max="514" width="55.109375" style="79" customWidth="1"/>
    <col min="515" max="516" width="22.5546875" style="79" customWidth="1"/>
    <col min="517" max="517" width="9.6640625" style="79" customWidth="1"/>
    <col min="518" max="518" width="12.88671875" style="79" customWidth="1"/>
    <col min="519" max="519" width="9.6640625" style="79" customWidth="1"/>
    <col min="520" max="520" width="10.44140625" style="79" customWidth="1"/>
    <col min="521" max="522" width="9.6640625" style="79" customWidth="1"/>
    <col min="523" max="523" width="10.33203125" style="79" customWidth="1"/>
    <col min="524" max="526" width="9.6640625" style="79" customWidth="1"/>
    <col min="527" max="768" width="8.88671875" style="79"/>
    <col min="769" max="769" width="52.109375" style="79" customWidth="1"/>
    <col min="770" max="770" width="55.109375" style="79" customWidth="1"/>
    <col min="771" max="772" width="22.5546875" style="79" customWidth="1"/>
    <col min="773" max="773" width="9.6640625" style="79" customWidth="1"/>
    <col min="774" max="774" width="12.88671875" style="79" customWidth="1"/>
    <col min="775" max="775" width="9.6640625" style="79" customWidth="1"/>
    <col min="776" max="776" width="10.44140625" style="79" customWidth="1"/>
    <col min="777" max="778" width="9.6640625" style="79" customWidth="1"/>
    <col min="779" max="779" width="10.33203125" style="79" customWidth="1"/>
    <col min="780" max="782" width="9.6640625" style="79" customWidth="1"/>
    <col min="783" max="1024" width="8.88671875" style="79"/>
    <col min="1025" max="1025" width="52.109375" style="79" customWidth="1"/>
    <col min="1026" max="1026" width="55.109375" style="79" customWidth="1"/>
    <col min="1027" max="1028" width="22.5546875" style="79" customWidth="1"/>
    <col min="1029" max="1029" width="9.6640625" style="79" customWidth="1"/>
    <col min="1030" max="1030" width="12.88671875" style="79" customWidth="1"/>
    <col min="1031" max="1031" width="9.6640625" style="79" customWidth="1"/>
    <col min="1032" max="1032" width="10.44140625" style="79" customWidth="1"/>
    <col min="1033" max="1034" width="9.6640625" style="79" customWidth="1"/>
    <col min="1035" max="1035" width="10.33203125" style="79" customWidth="1"/>
    <col min="1036" max="1038" width="9.6640625" style="79" customWidth="1"/>
    <col min="1039" max="1280" width="8.88671875" style="79"/>
    <col min="1281" max="1281" width="52.109375" style="79" customWidth="1"/>
    <col min="1282" max="1282" width="55.109375" style="79" customWidth="1"/>
    <col min="1283" max="1284" width="22.5546875" style="79" customWidth="1"/>
    <col min="1285" max="1285" width="9.6640625" style="79" customWidth="1"/>
    <col min="1286" max="1286" width="12.88671875" style="79" customWidth="1"/>
    <col min="1287" max="1287" width="9.6640625" style="79" customWidth="1"/>
    <col min="1288" max="1288" width="10.44140625" style="79" customWidth="1"/>
    <col min="1289" max="1290" width="9.6640625" style="79" customWidth="1"/>
    <col min="1291" max="1291" width="10.33203125" style="79" customWidth="1"/>
    <col min="1292" max="1294" width="9.6640625" style="79" customWidth="1"/>
    <col min="1295" max="1536" width="8.88671875" style="79"/>
    <col min="1537" max="1537" width="52.109375" style="79" customWidth="1"/>
    <col min="1538" max="1538" width="55.109375" style="79" customWidth="1"/>
    <col min="1539" max="1540" width="22.5546875" style="79" customWidth="1"/>
    <col min="1541" max="1541" width="9.6640625" style="79" customWidth="1"/>
    <col min="1542" max="1542" width="12.88671875" style="79" customWidth="1"/>
    <col min="1543" max="1543" width="9.6640625" style="79" customWidth="1"/>
    <col min="1544" max="1544" width="10.44140625" style="79" customWidth="1"/>
    <col min="1545" max="1546" width="9.6640625" style="79" customWidth="1"/>
    <col min="1547" max="1547" width="10.33203125" style="79" customWidth="1"/>
    <col min="1548" max="1550" width="9.6640625" style="79" customWidth="1"/>
    <col min="1551" max="1792" width="8.88671875" style="79"/>
    <col min="1793" max="1793" width="52.109375" style="79" customWidth="1"/>
    <col min="1794" max="1794" width="55.109375" style="79" customWidth="1"/>
    <col min="1795" max="1796" width="22.5546875" style="79" customWidth="1"/>
    <col min="1797" max="1797" width="9.6640625" style="79" customWidth="1"/>
    <col min="1798" max="1798" width="12.88671875" style="79" customWidth="1"/>
    <col min="1799" max="1799" width="9.6640625" style="79" customWidth="1"/>
    <col min="1800" max="1800" width="10.44140625" style="79" customWidth="1"/>
    <col min="1801" max="1802" width="9.6640625" style="79" customWidth="1"/>
    <col min="1803" max="1803" width="10.33203125" style="79" customWidth="1"/>
    <col min="1804" max="1806" width="9.6640625" style="79" customWidth="1"/>
    <col min="1807" max="2048" width="8.88671875" style="79"/>
    <col min="2049" max="2049" width="52.109375" style="79" customWidth="1"/>
    <col min="2050" max="2050" width="55.109375" style="79" customWidth="1"/>
    <col min="2051" max="2052" width="22.5546875" style="79" customWidth="1"/>
    <col min="2053" max="2053" width="9.6640625" style="79" customWidth="1"/>
    <col min="2054" max="2054" width="12.88671875" style="79" customWidth="1"/>
    <col min="2055" max="2055" width="9.6640625" style="79" customWidth="1"/>
    <col min="2056" max="2056" width="10.44140625" style="79" customWidth="1"/>
    <col min="2057" max="2058" width="9.6640625" style="79" customWidth="1"/>
    <col min="2059" max="2059" width="10.33203125" style="79" customWidth="1"/>
    <col min="2060" max="2062" width="9.6640625" style="79" customWidth="1"/>
    <col min="2063" max="2304" width="8.88671875" style="79"/>
    <col min="2305" max="2305" width="52.109375" style="79" customWidth="1"/>
    <col min="2306" max="2306" width="55.109375" style="79" customWidth="1"/>
    <col min="2307" max="2308" width="22.5546875" style="79" customWidth="1"/>
    <col min="2309" max="2309" width="9.6640625" style="79" customWidth="1"/>
    <col min="2310" max="2310" width="12.88671875" style="79" customWidth="1"/>
    <col min="2311" max="2311" width="9.6640625" style="79" customWidth="1"/>
    <col min="2312" max="2312" width="10.44140625" style="79" customWidth="1"/>
    <col min="2313" max="2314" width="9.6640625" style="79" customWidth="1"/>
    <col min="2315" max="2315" width="10.33203125" style="79" customWidth="1"/>
    <col min="2316" max="2318" width="9.6640625" style="79" customWidth="1"/>
    <col min="2319" max="2560" width="8.88671875" style="79"/>
    <col min="2561" max="2561" width="52.109375" style="79" customWidth="1"/>
    <col min="2562" max="2562" width="55.109375" style="79" customWidth="1"/>
    <col min="2563" max="2564" width="22.5546875" style="79" customWidth="1"/>
    <col min="2565" max="2565" width="9.6640625" style="79" customWidth="1"/>
    <col min="2566" max="2566" width="12.88671875" style="79" customWidth="1"/>
    <col min="2567" max="2567" width="9.6640625" style="79" customWidth="1"/>
    <col min="2568" max="2568" width="10.44140625" style="79" customWidth="1"/>
    <col min="2569" max="2570" width="9.6640625" style="79" customWidth="1"/>
    <col min="2571" max="2571" width="10.33203125" style="79" customWidth="1"/>
    <col min="2572" max="2574" width="9.6640625" style="79" customWidth="1"/>
    <col min="2575" max="2816" width="8.88671875" style="79"/>
    <col min="2817" max="2817" width="52.109375" style="79" customWidth="1"/>
    <col min="2818" max="2818" width="55.109375" style="79" customWidth="1"/>
    <col min="2819" max="2820" width="22.5546875" style="79" customWidth="1"/>
    <col min="2821" max="2821" width="9.6640625" style="79" customWidth="1"/>
    <col min="2822" max="2822" width="12.88671875" style="79" customWidth="1"/>
    <col min="2823" max="2823" width="9.6640625" style="79" customWidth="1"/>
    <col min="2824" max="2824" width="10.44140625" style="79" customWidth="1"/>
    <col min="2825" max="2826" width="9.6640625" style="79" customWidth="1"/>
    <col min="2827" max="2827" width="10.33203125" style="79" customWidth="1"/>
    <col min="2828" max="2830" width="9.6640625" style="79" customWidth="1"/>
    <col min="2831" max="3072" width="8.88671875" style="79"/>
    <col min="3073" max="3073" width="52.109375" style="79" customWidth="1"/>
    <col min="3074" max="3074" width="55.109375" style="79" customWidth="1"/>
    <col min="3075" max="3076" width="22.5546875" style="79" customWidth="1"/>
    <col min="3077" max="3077" width="9.6640625" style="79" customWidth="1"/>
    <col min="3078" max="3078" width="12.88671875" style="79" customWidth="1"/>
    <col min="3079" max="3079" width="9.6640625" style="79" customWidth="1"/>
    <col min="3080" max="3080" width="10.44140625" style="79" customWidth="1"/>
    <col min="3081" max="3082" width="9.6640625" style="79" customWidth="1"/>
    <col min="3083" max="3083" width="10.33203125" style="79" customWidth="1"/>
    <col min="3084" max="3086" width="9.6640625" style="79" customWidth="1"/>
    <col min="3087" max="3328" width="8.88671875" style="79"/>
    <col min="3329" max="3329" width="52.109375" style="79" customWidth="1"/>
    <col min="3330" max="3330" width="55.109375" style="79" customWidth="1"/>
    <col min="3331" max="3332" width="22.5546875" style="79" customWidth="1"/>
    <col min="3333" max="3333" width="9.6640625" style="79" customWidth="1"/>
    <col min="3334" max="3334" width="12.88671875" style="79" customWidth="1"/>
    <col min="3335" max="3335" width="9.6640625" style="79" customWidth="1"/>
    <col min="3336" max="3336" width="10.44140625" style="79" customWidth="1"/>
    <col min="3337" max="3338" width="9.6640625" style="79" customWidth="1"/>
    <col min="3339" max="3339" width="10.33203125" style="79" customWidth="1"/>
    <col min="3340" max="3342" width="9.6640625" style="79" customWidth="1"/>
    <col min="3343" max="3584" width="8.88671875" style="79"/>
    <col min="3585" max="3585" width="52.109375" style="79" customWidth="1"/>
    <col min="3586" max="3586" width="55.109375" style="79" customWidth="1"/>
    <col min="3587" max="3588" width="22.5546875" style="79" customWidth="1"/>
    <col min="3589" max="3589" width="9.6640625" style="79" customWidth="1"/>
    <col min="3590" max="3590" width="12.88671875" style="79" customWidth="1"/>
    <col min="3591" max="3591" width="9.6640625" style="79" customWidth="1"/>
    <col min="3592" max="3592" width="10.44140625" style="79" customWidth="1"/>
    <col min="3593" max="3594" width="9.6640625" style="79" customWidth="1"/>
    <col min="3595" max="3595" width="10.33203125" style="79" customWidth="1"/>
    <col min="3596" max="3598" width="9.6640625" style="79" customWidth="1"/>
    <col min="3599" max="3840" width="8.88671875" style="79"/>
    <col min="3841" max="3841" width="52.109375" style="79" customWidth="1"/>
    <col min="3842" max="3842" width="55.109375" style="79" customWidth="1"/>
    <col min="3843" max="3844" width="22.5546875" style="79" customWidth="1"/>
    <col min="3845" max="3845" width="9.6640625" style="79" customWidth="1"/>
    <col min="3846" max="3846" width="12.88671875" style="79" customWidth="1"/>
    <col min="3847" max="3847" width="9.6640625" style="79" customWidth="1"/>
    <col min="3848" max="3848" width="10.44140625" style="79" customWidth="1"/>
    <col min="3849" max="3850" width="9.6640625" style="79" customWidth="1"/>
    <col min="3851" max="3851" width="10.33203125" style="79" customWidth="1"/>
    <col min="3852" max="3854" width="9.6640625" style="79" customWidth="1"/>
    <col min="3855" max="4096" width="8.88671875" style="79"/>
    <col min="4097" max="4097" width="52.109375" style="79" customWidth="1"/>
    <col min="4098" max="4098" width="55.109375" style="79" customWidth="1"/>
    <col min="4099" max="4100" width="22.5546875" style="79" customWidth="1"/>
    <col min="4101" max="4101" width="9.6640625" style="79" customWidth="1"/>
    <col min="4102" max="4102" width="12.88671875" style="79" customWidth="1"/>
    <col min="4103" max="4103" width="9.6640625" style="79" customWidth="1"/>
    <col min="4104" max="4104" width="10.44140625" style="79" customWidth="1"/>
    <col min="4105" max="4106" width="9.6640625" style="79" customWidth="1"/>
    <col min="4107" max="4107" width="10.33203125" style="79" customWidth="1"/>
    <col min="4108" max="4110" width="9.6640625" style="79" customWidth="1"/>
    <col min="4111" max="4352" width="8.88671875" style="79"/>
    <col min="4353" max="4353" width="52.109375" style="79" customWidth="1"/>
    <col min="4354" max="4354" width="55.109375" style="79" customWidth="1"/>
    <col min="4355" max="4356" width="22.5546875" style="79" customWidth="1"/>
    <col min="4357" max="4357" width="9.6640625" style="79" customWidth="1"/>
    <col min="4358" max="4358" width="12.88671875" style="79" customWidth="1"/>
    <col min="4359" max="4359" width="9.6640625" style="79" customWidth="1"/>
    <col min="4360" max="4360" width="10.44140625" style="79" customWidth="1"/>
    <col min="4361" max="4362" width="9.6640625" style="79" customWidth="1"/>
    <col min="4363" max="4363" width="10.33203125" style="79" customWidth="1"/>
    <col min="4364" max="4366" width="9.6640625" style="79" customWidth="1"/>
    <col min="4367" max="4608" width="8.88671875" style="79"/>
    <col min="4609" max="4609" width="52.109375" style="79" customWidth="1"/>
    <col min="4610" max="4610" width="55.109375" style="79" customWidth="1"/>
    <col min="4611" max="4612" width="22.5546875" style="79" customWidth="1"/>
    <col min="4613" max="4613" width="9.6640625" style="79" customWidth="1"/>
    <col min="4614" max="4614" width="12.88671875" style="79" customWidth="1"/>
    <col min="4615" max="4615" width="9.6640625" style="79" customWidth="1"/>
    <col min="4616" max="4616" width="10.44140625" style="79" customWidth="1"/>
    <col min="4617" max="4618" width="9.6640625" style="79" customWidth="1"/>
    <col min="4619" max="4619" width="10.33203125" style="79" customWidth="1"/>
    <col min="4620" max="4622" width="9.6640625" style="79" customWidth="1"/>
    <col min="4623" max="4864" width="8.88671875" style="79"/>
    <col min="4865" max="4865" width="52.109375" style="79" customWidth="1"/>
    <col min="4866" max="4866" width="55.109375" style="79" customWidth="1"/>
    <col min="4867" max="4868" width="22.5546875" style="79" customWidth="1"/>
    <col min="4869" max="4869" width="9.6640625" style="79" customWidth="1"/>
    <col min="4870" max="4870" width="12.88671875" style="79" customWidth="1"/>
    <col min="4871" max="4871" width="9.6640625" style="79" customWidth="1"/>
    <col min="4872" max="4872" width="10.44140625" style="79" customWidth="1"/>
    <col min="4873" max="4874" width="9.6640625" style="79" customWidth="1"/>
    <col min="4875" max="4875" width="10.33203125" style="79" customWidth="1"/>
    <col min="4876" max="4878" width="9.6640625" style="79" customWidth="1"/>
    <col min="4879" max="5120" width="8.88671875" style="79"/>
    <col min="5121" max="5121" width="52.109375" style="79" customWidth="1"/>
    <col min="5122" max="5122" width="55.109375" style="79" customWidth="1"/>
    <col min="5123" max="5124" width="22.5546875" style="79" customWidth="1"/>
    <col min="5125" max="5125" width="9.6640625" style="79" customWidth="1"/>
    <col min="5126" max="5126" width="12.88671875" style="79" customWidth="1"/>
    <col min="5127" max="5127" width="9.6640625" style="79" customWidth="1"/>
    <col min="5128" max="5128" width="10.44140625" style="79" customWidth="1"/>
    <col min="5129" max="5130" width="9.6640625" style="79" customWidth="1"/>
    <col min="5131" max="5131" width="10.33203125" style="79" customWidth="1"/>
    <col min="5132" max="5134" width="9.6640625" style="79" customWidth="1"/>
    <col min="5135" max="5376" width="8.88671875" style="79"/>
    <col min="5377" max="5377" width="52.109375" style="79" customWidth="1"/>
    <col min="5378" max="5378" width="55.109375" style="79" customWidth="1"/>
    <col min="5379" max="5380" width="22.5546875" style="79" customWidth="1"/>
    <col min="5381" max="5381" width="9.6640625" style="79" customWidth="1"/>
    <col min="5382" max="5382" width="12.88671875" style="79" customWidth="1"/>
    <col min="5383" max="5383" width="9.6640625" style="79" customWidth="1"/>
    <col min="5384" max="5384" width="10.44140625" style="79" customWidth="1"/>
    <col min="5385" max="5386" width="9.6640625" style="79" customWidth="1"/>
    <col min="5387" max="5387" width="10.33203125" style="79" customWidth="1"/>
    <col min="5388" max="5390" width="9.6640625" style="79" customWidth="1"/>
    <col min="5391" max="5632" width="8.88671875" style="79"/>
    <col min="5633" max="5633" width="52.109375" style="79" customWidth="1"/>
    <col min="5634" max="5634" width="55.109375" style="79" customWidth="1"/>
    <col min="5635" max="5636" width="22.5546875" style="79" customWidth="1"/>
    <col min="5637" max="5637" width="9.6640625" style="79" customWidth="1"/>
    <col min="5638" max="5638" width="12.88671875" style="79" customWidth="1"/>
    <col min="5639" max="5639" width="9.6640625" style="79" customWidth="1"/>
    <col min="5640" max="5640" width="10.44140625" style="79" customWidth="1"/>
    <col min="5641" max="5642" width="9.6640625" style="79" customWidth="1"/>
    <col min="5643" max="5643" width="10.33203125" style="79" customWidth="1"/>
    <col min="5644" max="5646" width="9.6640625" style="79" customWidth="1"/>
    <col min="5647" max="5888" width="8.88671875" style="79"/>
    <col min="5889" max="5889" width="52.109375" style="79" customWidth="1"/>
    <col min="5890" max="5890" width="55.109375" style="79" customWidth="1"/>
    <col min="5891" max="5892" width="22.5546875" style="79" customWidth="1"/>
    <col min="5893" max="5893" width="9.6640625" style="79" customWidth="1"/>
    <col min="5894" max="5894" width="12.88671875" style="79" customWidth="1"/>
    <col min="5895" max="5895" width="9.6640625" style="79" customWidth="1"/>
    <col min="5896" max="5896" width="10.44140625" style="79" customWidth="1"/>
    <col min="5897" max="5898" width="9.6640625" style="79" customWidth="1"/>
    <col min="5899" max="5899" width="10.33203125" style="79" customWidth="1"/>
    <col min="5900" max="5902" width="9.6640625" style="79" customWidth="1"/>
    <col min="5903" max="6144" width="8.88671875" style="79"/>
    <col min="6145" max="6145" width="52.109375" style="79" customWidth="1"/>
    <col min="6146" max="6146" width="55.109375" style="79" customWidth="1"/>
    <col min="6147" max="6148" width="22.5546875" style="79" customWidth="1"/>
    <col min="6149" max="6149" width="9.6640625" style="79" customWidth="1"/>
    <col min="6150" max="6150" width="12.88671875" style="79" customWidth="1"/>
    <col min="6151" max="6151" width="9.6640625" style="79" customWidth="1"/>
    <col min="6152" max="6152" width="10.44140625" style="79" customWidth="1"/>
    <col min="6153" max="6154" width="9.6640625" style="79" customWidth="1"/>
    <col min="6155" max="6155" width="10.33203125" style="79" customWidth="1"/>
    <col min="6156" max="6158" width="9.6640625" style="79" customWidth="1"/>
    <col min="6159" max="6400" width="8.88671875" style="79"/>
    <col min="6401" max="6401" width="52.109375" style="79" customWidth="1"/>
    <col min="6402" max="6402" width="55.109375" style="79" customWidth="1"/>
    <col min="6403" max="6404" width="22.5546875" style="79" customWidth="1"/>
    <col min="6405" max="6405" width="9.6640625" style="79" customWidth="1"/>
    <col min="6406" max="6406" width="12.88671875" style="79" customWidth="1"/>
    <col min="6407" max="6407" width="9.6640625" style="79" customWidth="1"/>
    <col min="6408" max="6408" width="10.44140625" style="79" customWidth="1"/>
    <col min="6409" max="6410" width="9.6640625" style="79" customWidth="1"/>
    <col min="6411" max="6411" width="10.33203125" style="79" customWidth="1"/>
    <col min="6412" max="6414" width="9.6640625" style="79" customWidth="1"/>
    <col min="6415" max="6656" width="8.88671875" style="79"/>
    <col min="6657" max="6657" width="52.109375" style="79" customWidth="1"/>
    <col min="6658" max="6658" width="55.109375" style="79" customWidth="1"/>
    <col min="6659" max="6660" width="22.5546875" style="79" customWidth="1"/>
    <col min="6661" max="6661" width="9.6640625" style="79" customWidth="1"/>
    <col min="6662" max="6662" width="12.88671875" style="79" customWidth="1"/>
    <col min="6663" max="6663" width="9.6640625" style="79" customWidth="1"/>
    <col min="6664" max="6664" width="10.44140625" style="79" customWidth="1"/>
    <col min="6665" max="6666" width="9.6640625" style="79" customWidth="1"/>
    <col min="6667" max="6667" width="10.33203125" style="79" customWidth="1"/>
    <col min="6668" max="6670" width="9.6640625" style="79" customWidth="1"/>
    <col min="6671" max="6912" width="8.88671875" style="79"/>
    <col min="6913" max="6913" width="52.109375" style="79" customWidth="1"/>
    <col min="6914" max="6914" width="55.109375" style="79" customWidth="1"/>
    <col min="6915" max="6916" width="22.5546875" style="79" customWidth="1"/>
    <col min="6917" max="6917" width="9.6640625" style="79" customWidth="1"/>
    <col min="6918" max="6918" width="12.88671875" style="79" customWidth="1"/>
    <col min="6919" max="6919" width="9.6640625" style="79" customWidth="1"/>
    <col min="6920" max="6920" width="10.44140625" style="79" customWidth="1"/>
    <col min="6921" max="6922" width="9.6640625" style="79" customWidth="1"/>
    <col min="6923" max="6923" width="10.33203125" style="79" customWidth="1"/>
    <col min="6924" max="6926" width="9.6640625" style="79" customWidth="1"/>
    <col min="6927" max="7168" width="8.88671875" style="79"/>
    <col min="7169" max="7169" width="52.109375" style="79" customWidth="1"/>
    <col min="7170" max="7170" width="55.109375" style="79" customWidth="1"/>
    <col min="7171" max="7172" width="22.5546875" style="79" customWidth="1"/>
    <col min="7173" max="7173" width="9.6640625" style="79" customWidth="1"/>
    <col min="7174" max="7174" width="12.88671875" style="79" customWidth="1"/>
    <col min="7175" max="7175" width="9.6640625" style="79" customWidth="1"/>
    <col min="7176" max="7176" width="10.44140625" style="79" customWidth="1"/>
    <col min="7177" max="7178" width="9.6640625" style="79" customWidth="1"/>
    <col min="7179" max="7179" width="10.33203125" style="79" customWidth="1"/>
    <col min="7180" max="7182" width="9.6640625" style="79" customWidth="1"/>
    <col min="7183" max="7424" width="8.88671875" style="79"/>
    <col min="7425" max="7425" width="52.109375" style="79" customWidth="1"/>
    <col min="7426" max="7426" width="55.109375" style="79" customWidth="1"/>
    <col min="7427" max="7428" width="22.5546875" style="79" customWidth="1"/>
    <col min="7429" max="7429" width="9.6640625" style="79" customWidth="1"/>
    <col min="7430" max="7430" width="12.88671875" style="79" customWidth="1"/>
    <col min="7431" max="7431" width="9.6640625" style="79" customWidth="1"/>
    <col min="7432" max="7432" width="10.44140625" style="79" customWidth="1"/>
    <col min="7433" max="7434" width="9.6640625" style="79" customWidth="1"/>
    <col min="7435" max="7435" width="10.33203125" style="79" customWidth="1"/>
    <col min="7436" max="7438" width="9.6640625" style="79" customWidth="1"/>
    <col min="7439" max="7680" width="8.88671875" style="79"/>
    <col min="7681" max="7681" width="52.109375" style="79" customWidth="1"/>
    <col min="7682" max="7682" width="55.109375" style="79" customWidth="1"/>
    <col min="7683" max="7684" width="22.5546875" style="79" customWidth="1"/>
    <col min="7685" max="7685" width="9.6640625" style="79" customWidth="1"/>
    <col min="7686" max="7686" width="12.88671875" style="79" customWidth="1"/>
    <col min="7687" max="7687" width="9.6640625" style="79" customWidth="1"/>
    <col min="7688" max="7688" width="10.44140625" style="79" customWidth="1"/>
    <col min="7689" max="7690" width="9.6640625" style="79" customWidth="1"/>
    <col min="7691" max="7691" width="10.33203125" style="79" customWidth="1"/>
    <col min="7692" max="7694" width="9.6640625" style="79" customWidth="1"/>
    <col min="7695" max="7936" width="8.88671875" style="79"/>
    <col min="7937" max="7937" width="52.109375" style="79" customWidth="1"/>
    <col min="7938" max="7938" width="55.109375" style="79" customWidth="1"/>
    <col min="7939" max="7940" width="22.5546875" style="79" customWidth="1"/>
    <col min="7941" max="7941" width="9.6640625" style="79" customWidth="1"/>
    <col min="7942" max="7942" width="12.88671875" style="79" customWidth="1"/>
    <col min="7943" max="7943" width="9.6640625" style="79" customWidth="1"/>
    <col min="7944" max="7944" width="10.44140625" style="79" customWidth="1"/>
    <col min="7945" max="7946" width="9.6640625" style="79" customWidth="1"/>
    <col min="7947" max="7947" width="10.33203125" style="79" customWidth="1"/>
    <col min="7948" max="7950" width="9.6640625" style="79" customWidth="1"/>
    <col min="7951" max="8192" width="8.88671875" style="79"/>
    <col min="8193" max="8193" width="52.109375" style="79" customWidth="1"/>
    <col min="8194" max="8194" width="55.109375" style="79" customWidth="1"/>
    <col min="8195" max="8196" width="22.5546875" style="79" customWidth="1"/>
    <col min="8197" max="8197" width="9.6640625" style="79" customWidth="1"/>
    <col min="8198" max="8198" width="12.88671875" style="79" customWidth="1"/>
    <col min="8199" max="8199" width="9.6640625" style="79" customWidth="1"/>
    <col min="8200" max="8200" width="10.44140625" style="79" customWidth="1"/>
    <col min="8201" max="8202" width="9.6640625" style="79" customWidth="1"/>
    <col min="8203" max="8203" width="10.33203125" style="79" customWidth="1"/>
    <col min="8204" max="8206" width="9.6640625" style="79" customWidth="1"/>
    <col min="8207" max="8448" width="8.88671875" style="79"/>
    <col min="8449" max="8449" width="52.109375" style="79" customWidth="1"/>
    <col min="8450" max="8450" width="55.109375" style="79" customWidth="1"/>
    <col min="8451" max="8452" width="22.5546875" style="79" customWidth="1"/>
    <col min="8453" max="8453" width="9.6640625" style="79" customWidth="1"/>
    <col min="8454" max="8454" width="12.88671875" style="79" customWidth="1"/>
    <col min="8455" max="8455" width="9.6640625" style="79" customWidth="1"/>
    <col min="8456" max="8456" width="10.44140625" style="79" customWidth="1"/>
    <col min="8457" max="8458" width="9.6640625" style="79" customWidth="1"/>
    <col min="8459" max="8459" width="10.33203125" style="79" customWidth="1"/>
    <col min="8460" max="8462" width="9.6640625" style="79" customWidth="1"/>
    <col min="8463" max="8704" width="8.88671875" style="79"/>
    <col min="8705" max="8705" width="52.109375" style="79" customWidth="1"/>
    <col min="8706" max="8706" width="55.109375" style="79" customWidth="1"/>
    <col min="8707" max="8708" width="22.5546875" style="79" customWidth="1"/>
    <col min="8709" max="8709" width="9.6640625" style="79" customWidth="1"/>
    <col min="8710" max="8710" width="12.88671875" style="79" customWidth="1"/>
    <col min="8711" max="8711" width="9.6640625" style="79" customWidth="1"/>
    <col min="8712" max="8712" width="10.44140625" style="79" customWidth="1"/>
    <col min="8713" max="8714" width="9.6640625" style="79" customWidth="1"/>
    <col min="8715" max="8715" width="10.33203125" style="79" customWidth="1"/>
    <col min="8716" max="8718" width="9.6640625" style="79" customWidth="1"/>
    <col min="8719" max="8960" width="8.88671875" style="79"/>
    <col min="8961" max="8961" width="52.109375" style="79" customWidth="1"/>
    <col min="8962" max="8962" width="55.109375" style="79" customWidth="1"/>
    <col min="8963" max="8964" width="22.5546875" style="79" customWidth="1"/>
    <col min="8965" max="8965" width="9.6640625" style="79" customWidth="1"/>
    <col min="8966" max="8966" width="12.88671875" style="79" customWidth="1"/>
    <col min="8967" max="8967" width="9.6640625" style="79" customWidth="1"/>
    <col min="8968" max="8968" width="10.44140625" style="79" customWidth="1"/>
    <col min="8969" max="8970" width="9.6640625" style="79" customWidth="1"/>
    <col min="8971" max="8971" width="10.33203125" style="79" customWidth="1"/>
    <col min="8972" max="8974" width="9.6640625" style="79" customWidth="1"/>
    <col min="8975" max="9216" width="8.88671875" style="79"/>
    <col min="9217" max="9217" width="52.109375" style="79" customWidth="1"/>
    <col min="9218" max="9218" width="55.109375" style="79" customWidth="1"/>
    <col min="9219" max="9220" width="22.5546875" style="79" customWidth="1"/>
    <col min="9221" max="9221" width="9.6640625" style="79" customWidth="1"/>
    <col min="9222" max="9222" width="12.88671875" style="79" customWidth="1"/>
    <col min="9223" max="9223" width="9.6640625" style="79" customWidth="1"/>
    <col min="9224" max="9224" width="10.44140625" style="79" customWidth="1"/>
    <col min="9225" max="9226" width="9.6640625" style="79" customWidth="1"/>
    <col min="9227" max="9227" width="10.33203125" style="79" customWidth="1"/>
    <col min="9228" max="9230" width="9.6640625" style="79" customWidth="1"/>
    <col min="9231" max="9472" width="8.88671875" style="79"/>
    <col min="9473" max="9473" width="52.109375" style="79" customWidth="1"/>
    <col min="9474" max="9474" width="55.109375" style="79" customWidth="1"/>
    <col min="9475" max="9476" width="22.5546875" style="79" customWidth="1"/>
    <col min="9477" max="9477" width="9.6640625" style="79" customWidth="1"/>
    <col min="9478" max="9478" width="12.88671875" style="79" customWidth="1"/>
    <col min="9479" max="9479" width="9.6640625" style="79" customWidth="1"/>
    <col min="9480" max="9480" width="10.44140625" style="79" customWidth="1"/>
    <col min="9481" max="9482" width="9.6640625" style="79" customWidth="1"/>
    <col min="9483" max="9483" width="10.33203125" style="79" customWidth="1"/>
    <col min="9484" max="9486" width="9.6640625" style="79" customWidth="1"/>
    <col min="9487" max="9728" width="8.88671875" style="79"/>
    <col min="9729" max="9729" width="52.109375" style="79" customWidth="1"/>
    <col min="9730" max="9730" width="55.109375" style="79" customWidth="1"/>
    <col min="9731" max="9732" width="22.5546875" style="79" customWidth="1"/>
    <col min="9733" max="9733" width="9.6640625" style="79" customWidth="1"/>
    <col min="9734" max="9734" width="12.88671875" style="79" customWidth="1"/>
    <col min="9735" max="9735" width="9.6640625" style="79" customWidth="1"/>
    <col min="9736" max="9736" width="10.44140625" style="79" customWidth="1"/>
    <col min="9737" max="9738" width="9.6640625" style="79" customWidth="1"/>
    <col min="9739" max="9739" width="10.33203125" style="79" customWidth="1"/>
    <col min="9740" max="9742" width="9.6640625" style="79" customWidth="1"/>
    <col min="9743" max="9984" width="8.88671875" style="79"/>
    <col min="9985" max="9985" width="52.109375" style="79" customWidth="1"/>
    <col min="9986" max="9986" width="55.109375" style="79" customWidth="1"/>
    <col min="9987" max="9988" width="22.5546875" style="79" customWidth="1"/>
    <col min="9989" max="9989" width="9.6640625" style="79" customWidth="1"/>
    <col min="9990" max="9990" width="12.88671875" style="79" customWidth="1"/>
    <col min="9991" max="9991" width="9.6640625" style="79" customWidth="1"/>
    <col min="9992" max="9992" width="10.44140625" style="79" customWidth="1"/>
    <col min="9993" max="9994" width="9.6640625" style="79" customWidth="1"/>
    <col min="9995" max="9995" width="10.33203125" style="79" customWidth="1"/>
    <col min="9996" max="9998" width="9.6640625" style="79" customWidth="1"/>
    <col min="9999" max="10240" width="8.88671875" style="79"/>
    <col min="10241" max="10241" width="52.109375" style="79" customWidth="1"/>
    <col min="10242" max="10242" width="55.109375" style="79" customWidth="1"/>
    <col min="10243" max="10244" width="22.5546875" style="79" customWidth="1"/>
    <col min="10245" max="10245" width="9.6640625" style="79" customWidth="1"/>
    <col min="10246" max="10246" width="12.88671875" style="79" customWidth="1"/>
    <col min="10247" max="10247" width="9.6640625" style="79" customWidth="1"/>
    <col min="10248" max="10248" width="10.44140625" style="79" customWidth="1"/>
    <col min="10249" max="10250" width="9.6640625" style="79" customWidth="1"/>
    <col min="10251" max="10251" width="10.33203125" style="79" customWidth="1"/>
    <col min="10252" max="10254" width="9.6640625" style="79" customWidth="1"/>
    <col min="10255" max="10496" width="8.88671875" style="79"/>
    <col min="10497" max="10497" width="52.109375" style="79" customWidth="1"/>
    <col min="10498" max="10498" width="55.109375" style="79" customWidth="1"/>
    <col min="10499" max="10500" width="22.5546875" style="79" customWidth="1"/>
    <col min="10501" max="10501" width="9.6640625" style="79" customWidth="1"/>
    <col min="10502" max="10502" width="12.88671875" style="79" customWidth="1"/>
    <col min="10503" max="10503" width="9.6640625" style="79" customWidth="1"/>
    <col min="10504" max="10504" width="10.44140625" style="79" customWidth="1"/>
    <col min="10505" max="10506" width="9.6640625" style="79" customWidth="1"/>
    <col min="10507" max="10507" width="10.33203125" style="79" customWidth="1"/>
    <col min="10508" max="10510" width="9.6640625" style="79" customWidth="1"/>
    <col min="10511" max="10752" width="8.88671875" style="79"/>
    <col min="10753" max="10753" width="52.109375" style="79" customWidth="1"/>
    <col min="10754" max="10754" width="55.109375" style="79" customWidth="1"/>
    <col min="10755" max="10756" width="22.5546875" style="79" customWidth="1"/>
    <col min="10757" max="10757" width="9.6640625" style="79" customWidth="1"/>
    <col min="10758" max="10758" width="12.88671875" style="79" customWidth="1"/>
    <col min="10759" max="10759" width="9.6640625" style="79" customWidth="1"/>
    <col min="10760" max="10760" width="10.44140625" style="79" customWidth="1"/>
    <col min="10761" max="10762" width="9.6640625" style="79" customWidth="1"/>
    <col min="10763" max="10763" width="10.33203125" style="79" customWidth="1"/>
    <col min="10764" max="10766" width="9.6640625" style="79" customWidth="1"/>
    <col min="10767" max="11008" width="8.88671875" style="79"/>
    <col min="11009" max="11009" width="52.109375" style="79" customWidth="1"/>
    <col min="11010" max="11010" width="55.109375" style="79" customWidth="1"/>
    <col min="11011" max="11012" width="22.5546875" style="79" customWidth="1"/>
    <col min="11013" max="11013" width="9.6640625" style="79" customWidth="1"/>
    <col min="11014" max="11014" width="12.88671875" style="79" customWidth="1"/>
    <col min="11015" max="11015" width="9.6640625" style="79" customWidth="1"/>
    <col min="11016" max="11016" width="10.44140625" style="79" customWidth="1"/>
    <col min="11017" max="11018" width="9.6640625" style="79" customWidth="1"/>
    <col min="11019" max="11019" width="10.33203125" style="79" customWidth="1"/>
    <col min="11020" max="11022" width="9.6640625" style="79" customWidth="1"/>
    <col min="11023" max="11264" width="8.88671875" style="79"/>
    <col min="11265" max="11265" width="52.109375" style="79" customWidth="1"/>
    <col min="11266" max="11266" width="55.109375" style="79" customWidth="1"/>
    <col min="11267" max="11268" width="22.5546875" style="79" customWidth="1"/>
    <col min="11269" max="11269" width="9.6640625" style="79" customWidth="1"/>
    <col min="11270" max="11270" width="12.88671875" style="79" customWidth="1"/>
    <col min="11271" max="11271" width="9.6640625" style="79" customWidth="1"/>
    <col min="11272" max="11272" width="10.44140625" style="79" customWidth="1"/>
    <col min="11273" max="11274" width="9.6640625" style="79" customWidth="1"/>
    <col min="11275" max="11275" width="10.33203125" style="79" customWidth="1"/>
    <col min="11276" max="11278" width="9.6640625" style="79" customWidth="1"/>
    <col min="11279" max="11520" width="8.88671875" style="79"/>
    <col min="11521" max="11521" width="52.109375" style="79" customWidth="1"/>
    <col min="11522" max="11522" width="55.109375" style="79" customWidth="1"/>
    <col min="11523" max="11524" width="22.5546875" style="79" customWidth="1"/>
    <col min="11525" max="11525" width="9.6640625" style="79" customWidth="1"/>
    <col min="11526" max="11526" width="12.88671875" style="79" customWidth="1"/>
    <col min="11527" max="11527" width="9.6640625" style="79" customWidth="1"/>
    <col min="11528" max="11528" width="10.44140625" style="79" customWidth="1"/>
    <col min="11529" max="11530" width="9.6640625" style="79" customWidth="1"/>
    <col min="11531" max="11531" width="10.33203125" style="79" customWidth="1"/>
    <col min="11532" max="11534" width="9.6640625" style="79" customWidth="1"/>
    <col min="11535" max="11776" width="8.88671875" style="79"/>
    <col min="11777" max="11777" width="52.109375" style="79" customWidth="1"/>
    <col min="11778" max="11778" width="55.109375" style="79" customWidth="1"/>
    <col min="11779" max="11780" width="22.5546875" style="79" customWidth="1"/>
    <col min="11781" max="11781" width="9.6640625" style="79" customWidth="1"/>
    <col min="11782" max="11782" width="12.88671875" style="79" customWidth="1"/>
    <col min="11783" max="11783" width="9.6640625" style="79" customWidth="1"/>
    <col min="11784" max="11784" width="10.44140625" style="79" customWidth="1"/>
    <col min="11785" max="11786" width="9.6640625" style="79" customWidth="1"/>
    <col min="11787" max="11787" width="10.33203125" style="79" customWidth="1"/>
    <col min="11788" max="11790" width="9.6640625" style="79" customWidth="1"/>
    <col min="11791" max="12032" width="8.88671875" style="79"/>
    <col min="12033" max="12033" width="52.109375" style="79" customWidth="1"/>
    <col min="12034" max="12034" width="55.109375" style="79" customWidth="1"/>
    <col min="12035" max="12036" width="22.5546875" style="79" customWidth="1"/>
    <col min="12037" max="12037" width="9.6640625" style="79" customWidth="1"/>
    <col min="12038" max="12038" width="12.88671875" style="79" customWidth="1"/>
    <col min="12039" max="12039" width="9.6640625" style="79" customWidth="1"/>
    <col min="12040" max="12040" width="10.44140625" style="79" customWidth="1"/>
    <col min="12041" max="12042" width="9.6640625" style="79" customWidth="1"/>
    <col min="12043" max="12043" width="10.33203125" style="79" customWidth="1"/>
    <col min="12044" max="12046" width="9.6640625" style="79" customWidth="1"/>
    <col min="12047" max="12288" width="8.88671875" style="79"/>
    <col min="12289" max="12289" width="52.109375" style="79" customWidth="1"/>
    <col min="12290" max="12290" width="55.109375" style="79" customWidth="1"/>
    <col min="12291" max="12292" width="22.5546875" style="79" customWidth="1"/>
    <col min="12293" max="12293" width="9.6640625" style="79" customWidth="1"/>
    <col min="12294" max="12294" width="12.88671875" style="79" customWidth="1"/>
    <col min="12295" max="12295" width="9.6640625" style="79" customWidth="1"/>
    <col min="12296" max="12296" width="10.44140625" style="79" customWidth="1"/>
    <col min="12297" max="12298" width="9.6640625" style="79" customWidth="1"/>
    <col min="12299" max="12299" width="10.33203125" style="79" customWidth="1"/>
    <col min="12300" max="12302" width="9.6640625" style="79" customWidth="1"/>
    <col min="12303" max="12544" width="8.88671875" style="79"/>
    <col min="12545" max="12545" width="52.109375" style="79" customWidth="1"/>
    <col min="12546" max="12546" width="55.109375" style="79" customWidth="1"/>
    <col min="12547" max="12548" width="22.5546875" style="79" customWidth="1"/>
    <col min="12549" max="12549" width="9.6640625" style="79" customWidth="1"/>
    <col min="12550" max="12550" width="12.88671875" style="79" customWidth="1"/>
    <col min="12551" max="12551" width="9.6640625" style="79" customWidth="1"/>
    <col min="12552" max="12552" width="10.44140625" style="79" customWidth="1"/>
    <col min="12553" max="12554" width="9.6640625" style="79" customWidth="1"/>
    <col min="12555" max="12555" width="10.33203125" style="79" customWidth="1"/>
    <col min="12556" max="12558" width="9.6640625" style="79" customWidth="1"/>
    <col min="12559" max="12800" width="8.88671875" style="79"/>
    <col min="12801" max="12801" width="52.109375" style="79" customWidth="1"/>
    <col min="12802" max="12802" width="55.109375" style="79" customWidth="1"/>
    <col min="12803" max="12804" width="22.5546875" style="79" customWidth="1"/>
    <col min="12805" max="12805" width="9.6640625" style="79" customWidth="1"/>
    <col min="12806" max="12806" width="12.88671875" style="79" customWidth="1"/>
    <col min="12807" max="12807" width="9.6640625" style="79" customWidth="1"/>
    <col min="12808" max="12808" width="10.44140625" style="79" customWidth="1"/>
    <col min="12809" max="12810" width="9.6640625" style="79" customWidth="1"/>
    <col min="12811" max="12811" width="10.33203125" style="79" customWidth="1"/>
    <col min="12812" max="12814" width="9.6640625" style="79" customWidth="1"/>
    <col min="12815" max="13056" width="8.88671875" style="79"/>
    <col min="13057" max="13057" width="52.109375" style="79" customWidth="1"/>
    <col min="13058" max="13058" width="55.109375" style="79" customWidth="1"/>
    <col min="13059" max="13060" width="22.5546875" style="79" customWidth="1"/>
    <col min="13061" max="13061" width="9.6640625" style="79" customWidth="1"/>
    <col min="13062" max="13062" width="12.88671875" style="79" customWidth="1"/>
    <col min="13063" max="13063" width="9.6640625" style="79" customWidth="1"/>
    <col min="13064" max="13064" width="10.44140625" style="79" customWidth="1"/>
    <col min="13065" max="13066" width="9.6640625" style="79" customWidth="1"/>
    <col min="13067" max="13067" width="10.33203125" style="79" customWidth="1"/>
    <col min="13068" max="13070" width="9.6640625" style="79" customWidth="1"/>
    <col min="13071" max="13312" width="8.88671875" style="79"/>
    <col min="13313" max="13313" width="52.109375" style="79" customWidth="1"/>
    <col min="13314" max="13314" width="55.109375" style="79" customWidth="1"/>
    <col min="13315" max="13316" width="22.5546875" style="79" customWidth="1"/>
    <col min="13317" max="13317" width="9.6640625" style="79" customWidth="1"/>
    <col min="13318" max="13318" width="12.88671875" style="79" customWidth="1"/>
    <col min="13319" max="13319" width="9.6640625" style="79" customWidth="1"/>
    <col min="13320" max="13320" width="10.44140625" style="79" customWidth="1"/>
    <col min="13321" max="13322" width="9.6640625" style="79" customWidth="1"/>
    <col min="13323" max="13323" width="10.33203125" style="79" customWidth="1"/>
    <col min="13324" max="13326" width="9.6640625" style="79" customWidth="1"/>
    <col min="13327" max="13568" width="8.88671875" style="79"/>
    <col min="13569" max="13569" width="52.109375" style="79" customWidth="1"/>
    <col min="13570" max="13570" width="55.109375" style="79" customWidth="1"/>
    <col min="13571" max="13572" width="22.5546875" style="79" customWidth="1"/>
    <col min="13573" max="13573" width="9.6640625" style="79" customWidth="1"/>
    <col min="13574" max="13574" width="12.88671875" style="79" customWidth="1"/>
    <col min="13575" max="13575" width="9.6640625" style="79" customWidth="1"/>
    <col min="13576" max="13576" width="10.44140625" style="79" customWidth="1"/>
    <col min="13577" max="13578" width="9.6640625" style="79" customWidth="1"/>
    <col min="13579" max="13579" width="10.33203125" style="79" customWidth="1"/>
    <col min="13580" max="13582" width="9.6640625" style="79" customWidth="1"/>
    <col min="13583" max="13824" width="8.88671875" style="79"/>
    <col min="13825" max="13825" width="52.109375" style="79" customWidth="1"/>
    <col min="13826" max="13826" width="55.109375" style="79" customWidth="1"/>
    <col min="13827" max="13828" width="22.5546875" style="79" customWidth="1"/>
    <col min="13829" max="13829" width="9.6640625" style="79" customWidth="1"/>
    <col min="13830" max="13830" width="12.88671875" style="79" customWidth="1"/>
    <col min="13831" max="13831" width="9.6640625" style="79" customWidth="1"/>
    <col min="13832" max="13832" width="10.44140625" style="79" customWidth="1"/>
    <col min="13833" max="13834" width="9.6640625" style="79" customWidth="1"/>
    <col min="13835" max="13835" width="10.33203125" style="79" customWidth="1"/>
    <col min="13836" max="13838" width="9.6640625" style="79" customWidth="1"/>
    <col min="13839" max="14080" width="8.88671875" style="79"/>
    <col min="14081" max="14081" width="52.109375" style="79" customWidth="1"/>
    <col min="14082" max="14082" width="55.109375" style="79" customWidth="1"/>
    <col min="14083" max="14084" width="22.5546875" style="79" customWidth="1"/>
    <col min="14085" max="14085" width="9.6640625" style="79" customWidth="1"/>
    <col min="14086" max="14086" width="12.88671875" style="79" customWidth="1"/>
    <col min="14087" max="14087" width="9.6640625" style="79" customWidth="1"/>
    <col min="14088" max="14088" width="10.44140625" style="79" customWidth="1"/>
    <col min="14089" max="14090" width="9.6640625" style="79" customWidth="1"/>
    <col min="14091" max="14091" width="10.33203125" style="79" customWidth="1"/>
    <col min="14092" max="14094" width="9.6640625" style="79" customWidth="1"/>
    <col min="14095" max="14336" width="8.88671875" style="79"/>
    <col min="14337" max="14337" width="52.109375" style="79" customWidth="1"/>
    <col min="14338" max="14338" width="55.109375" style="79" customWidth="1"/>
    <col min="14339" max="14340" width="22.5546875" style="79" customWidth="1"/>
    <col min="14341" max="14341" width="9.6640625" style="79" customWidth="1"/>
    <col min="14342" max="14342" width="12.88671875" style="79" customWidth="1"/>
    <col min="14343" max="14343" width="9.6640625" style="79" customWidth="1"/>
    <col min="14344" max="14344" width="10.44140625" style="79" customWidth="1"/>
    <col min="14345" max="14346" width="9.6640625" style="79" customWidth="1"/>
    <col min="14347" max="14347" width="10.33203125" style="79" customWidth="1"/>
    <col min="14348" max="14350" width="9.6640625" style="79" customWidth="1"/>
    <col min="14351" max="14592" width="8.88671875" style="79"/>
    <col min="14593" max="14593" width="52.109375" style="79" customWidth="1"/>
    <col min="14594" max="14594" width="55.109375" style="79" customWidth="1"/>
    <col min="14595" max="14596" width="22.5546875" style="79" customWidth="1"/>
    <col min="14597" max="14597" width="9.6640625" style="79" customWidth="1"/>
    <col min="14598" max="14598" width="12.88671875" style="79" customWidth="1"/>
    <col min="14599" max="14599" width="9.6640625" style="79" customWidth="1"/>
    <col min="14600" max="14600" width="10.44140625" style="79" customWidth="1"/>
    <col min="14601" max="14602" width="9.6640625" style="79" customWidth="1"/>
    <col min="14603" max="14603" width="10.33203125" style="79" customWidth="1"/>
    <col min="14604" max="14606" width="9.6640625" style="79" customWidth="1"/>
    <col min="14607" max="14848" width="8.88671875" style="79"/>
    <col min="14849" max="14849" width="52.109375" style="79" customWidth="1"/>
    <col min="14850" max="14850" width="55.109375" style="79" customWidth="1"/>
    <col min="14851" max="14852" width="22.5546875" style="79" customWidth="1"/>
    <col min="14853" max="14853" width="9.6640625" style="79" customWidth="1"/>
    <col min="14854" max="14854" width="12.88671875" style="79" customWidth="1"/>
    <col min="14855" max="14855" width="9.6640625" style="79" customWidth="1"/>
    <col min="14856" max="14856" width="10.44140625" style="79" customWidth="1"/>
    <col min="14857" max="14858" width="9.6640625" style="79" customWidth="1"/>
    <col min="14859" max="14859" width="10.33203125" style="79" customWidth="1"/>
    <col min="14860" max="14862" width="9.6640625" style="79" customWidth="1"/>
    <col min="14863" max="15104" width="8.88671875" style="79"/>
    <col min="15105" max="15105" width="52.109375" style="79" customWidth="1"/>
    <col min="15106" max="15106" width="55.109375" style="79" customWidth="1"/>
    <col min="15107" max="15108" width="22.5546875" style="79" customWidth="1"/>
    <col min="15109" max="15109" width="9.6640625" style="79" customWidth="1"/>
    <col min="15110" max="15110" width="12.88671875" style="79" customWidth="1"/>
    <col min="15111" max="15111" width="9.6640625" style="79" customWidth="1"/>
    <col min="15112" max="15112" width="10.44140625" style="79" customWidth="1"/>
    <col min="15113" max="15114" width="9.6640625" style="79" customWidth="1"/>
    <col min="15115" max="15115" width="10.33203125" style="79" customWidth="1"/>
    <col min="15116" max="15118" width="9.6640625" style="79" customWidth="1"/>
    <col min="15119" max="15360" width="8.88671875" style="79"/>
    <col min="15361" max="15361" width="52.109375" style="79" customWidth="1"/>
    <col min="15362" max="15362" width="55.109375" style="79" customWidth="1"/>
    <col min="15363" max="15364" width="22.5546875" style="79" customWidth="1"/>
    <col min="15365" max="15365" width="9.6640625" style="79" customWidth="1"/>
    <col min="15366" max="15366" width="12.88671875" style="79" customWidth="1"/>
    <col min="15367" max="15367" width="9.6640625" style="79" customWidth="1"/>
    <col min="15368" max="15368" width="10.44140625" style="79" customWidth="1"/>
    <col min="15369" max="15370" width="9.6640625" style="79" customWidth="1"/>
    <col min="15371" max="15371" width="10.33203125" style="79" customWidth="1"/>
    <col min="15372" max="15374" width="9.6640625" style="79" customWidth="1"/>
    <col min="15375" max="15616" width="8.88671875" style="79"/>
    <col min="15617" max="15617" width="52.109375" style="79" customWidth="1"/>
    <col min="15618" max="15618" width="55.109375" style="79" customWidth="1"/>
    <col min="15619" max="15620" width="22.5546875" style="79" customWidth="1"/>
    <col min="15621" max="15621" width="9.6640625" style="79" customWidth="1"/>
    <col min="15622" max="15622" width="12.88671875" style="79" customWidth="1"/>
    <col min="15623" max="15623" width="9.6640625" style="79" customWidth="1"/>
    <col min="15624" max="15624" width="10.44140625" style="79" customWidth="1"/>
    <col min="15625" max="15626" width="9.6640625" style="79" customWidth="1"/>
    <col min="15627" max="15627" width="10.33203125" style="79" customWidth="1"/>
    <col min="15628" max="15630" width="9.6640625" style="79" customWidth="1"/>
    <col min="15631" max="15872" width="8.88671875" style="79"/>
    <col min="15873" max="15873" width="52.109375" style="79" customWidth="1"/>
    <col min="15874" max="15874" width="55.109375" style="79" customWidth="1"/>
    <col min="15875" max="15876" width="22.5546875" style="79" customWidth="1"/>
    <col min="15877" max="15877" width="9.6640625" style="79" customWidth="1"/>
    <col min="15878" max="15878" width="12.88671875" style="79" customWidth="1"/>
    <col min="15879" max="15879" width="9.6640625" style="79" customWidth="1"/>
    <col min="15880" max="15880" width="10.44140625" style="79" customWidth="1"/>
    <col min="15881" max="15882" width="9.6640625" style="79" customWidth="1"/>
    <col min="15883" max="15883" width="10.33203125" style="79" customWidth="1"/>
    <col min="15884" max="15886" width="9.6640625" style="79" customWidth="1"/>
    <col min="15887" max="16128" width="8.88671875" style="79"/>
    <col min="16129" max="16129" width="52.109375" style="79" customWidth="1"/>
    <col min="16130" max="16130" width="55.109375" style="79" customWidth="1"/>
    <col min="16131" max="16132" width="22.5546875" style="79" customWidth="1"/>
    <col min="16133" max="16133" width="9.6640625" style="79" customWidth="1"/>
    <col min="16134" max="16134" width="12.88671875" style="79" customWidth="1"/>
    <col min="16135" max="16135" width="9.6640625" style="79" customWidth="1"/>
    <col min="16136" max="16136" width="10.44140625" style="79" customWidth="1"/>
    <col min="16137" max="16138" width="9.6640625" style="79" customWidth="1"/>
    <col min="16139" max="16139" width="10.33203125" style="79" customWidth="1"/>
    <col min="16140" max="16142" width="9.6640625" style="79" customWidth="1"/>
    <col min="16143" max="16384" width="8.88671875" style="79"/>
  </cols>
  <sheetData>
    <row r="1" spans="1:64" ht="30.6">
      <c r="A1" s="36" t="s">
        <v>0</v>
      </c>
      <c r="B1" s="37" t="s">
        <v>1</v>
      </c>
      <c r="C1" s="37" t="s">
        <v>2</v>
      </c>
      <c r="D1" s="37" t="s">
        <v>3</v>
      </c>
      <c r="E1" s="37" t="s">
        <v>4</v>
      </c>
      <c r="F1" s="37" t="s">
        <v>73</v>
      </c>
      <c r="G1" s="38" t="s">
        <v>6</v>
      </c>
      <c r="H1" s="38" t="s">
        <v>7</v>
      </c>
      <c r="I1" s="39" t="s">
        <v>8</v>
      </c>
      <c r="J1" s="39" t="s">
        <v>9</v>
      </c>
      <c r="K1" s="38" t="s">
        <v>10</v>
      </c>
      <c r="L1" s="38" t="s">
        <v>11</v>
      </c>
      <c r="M1" s="39" t="s">
        <v>12</v>
      </c>
      <c r="N1" s="38" t="s">
        <v>13</v>
      </c>
      <c r="O1" s="39" t="s">
        <v>14</v>
      </c>
      <c r="P1" s="38" t="s">
        <v>15</v>
      </c>
      <c r="Q1" s="88" t="s">
        <v>351</v>
      </c>
      <c r="R1" s="89"/>
      <c r="S1" s="89"/>
      <c r="T1" s="89"/>
      <c r="U1" s="89"/>
      <c r="V1" s="89"/>
      <c r="W1" s="89"/>
      <c r="X1" s="89"/>
      <c r="Y1" s="89"/>
      <c r="Z1" s="89"/>
      <c r="AA1" s="83" t="s">
        <v>349</v>
      </c>
      <c r="AB1" s="84" t="s">
        <v>350</v>
      </c>
    </row>
    <row r="2" spans="1:64" ht="30.6">
      <c r="A2" s="40" t="s">
        <v>263</v>
      </c>
      <c r="B2" s="41" t="s">
        <v>264</v>
      </c>
      <c r="C2" s="41" t="s">
        <v>265</v>
      </c>
      <c r="D2" s="42" t="s">
        <v>266</v>
      </c>
      <c r="E2" s="43" t="s">
        <v>267</v>
      </c>
      <c r="F2" s="41" t="s">
        <v>268</v>
      </c>
      <c r="G2" s="43"/>
      <c r="H2" s="43" t="s">
        <v>27</v>
      </c>
      <c r="I2" s="43" t="s">
        <v>22</v>
      </c>
      <c r="J2" s="44" t="s">
        <v>22</v>
      </c>
      <c r="K2" s="43"/>
      <c r="L2" s="43"/>
      <c r="M2" s="43"/>
      <c r="N2" s="43"/>
      <c r="Q2" s="85">
        <f t="shared" ref="Q2:Z2" si="0">IF(G2="A",3,IF(G2="M",2,IF(G2="B",1,)))</f>
        <v>0</v>
      </c>
      <c r="R2" s="85">
        <f t="shared" si="0"/>
        <v>3</v>
      </c>
      <c r="S2" s="85">
        <f t="shared" si="0"/>
        <v>2</v>
      </c>
      <c r="T2" s="85">
        <f t="shared" si="0"/>
        <v>2</v>
      </c>
      <c r="U2" s="85">
        <f t="shared" si="0"/>
        <v>0</v>
      </c>
      <c r="V2" s="85">
        <f t="shared" si="0"/>
        <v>0</v>
      </c>
      <c r="W2" s="85">
        <f t="shared" si="0"/>
        <v>0</v>
      </c>
      <c r="X2" s="85">
        <f t="shared" si="0"/>
        <v>0</v>
      </c>
      <c r="Y2" s="85">
        <f t="shared" si="0"/>
        <v>0</v>
      </c>
      <c r="Z2" s="85">
        <f t="shared" si="0"/>
        <v>0</v>
      </c>
      <c r="AA2" s="86">
        <f t="shared" ref="AA2" si="1">(AVERAGE(Q2:Z2))</f>
        <v>0.7</v>
      </c>
      <c r="AB2" s="87"/>
    </row>
    <row r="3" spans="1:64" ht="42.75" customHeight="1">
      <c r="A3" s="41" t="s">
        <v>269</v>
      </c>
      <c r="B3" s="41" t="s">
        <v>270</v>
      </c>
      <c r="C3" s="41" t="s">
        <v>271</v>
      </c>
      <c r="D3" s="41" t="s">
        <v>272</v>
      </c>
      <c r="E3" s="43" t="s">
        <v>273</v>
      </c>
      <c r="F3" s="43" t="s">
        <v>274</v>
      </c>
      <c r="G3" s="43" t="s">
        <v>275</v>
      </c>
      <c r="H3" s="43" t="s">
        <v>27</v>
      </c>
      <c r="I3" s="43" t="s">
        <v>27</v>
      </c>
      <c r="J3" s="44" t="s">
        <v>23</v>
      </c>
      <c r="K3" s="43" t="s">
        <v>275</v>
      </c>
      <c r="L3" s="43" t="s">
        <v>275</v>
      </c>
      <c r="M3" s="43" t="s">
        <v>275</v>
      </c>
      <c r="N3" s="43" t="s">
        <v>275</v>
      </c>
      <c r="Q3" s="85">
        <f t="shared" ref="Q3:Q22" si="2">IF(G3="A",3,IF(G3="M",2,IF(G3="B",1,)))</f>
        <v>0</v>
      </c>
      <c r="R3" s="85">
        <f t="shared" ref="R3:R22" si="3">IF(H3="A",3,IF(H3="M",2,IF(H3="B",1,)))</f>
        <v>3</v>
      </c>
      <c r="S3" s="85">
        <f t="shared" ref="S3:S22" si="4">IF(I3="A",3,IF(I3="M",2,IF(I3="B",1,)))</f>
        <v>3</v>
      </c>
      <c r="T3" s="85">
        <f t="shared" ref="T3:T22" si="5">IF(J3="A",3,IF(J3="M",2,IF(J3="B",1,)))</f>
        <v>1</v>
      </c>
      <c r="U3" s="85">
        <f t="shared" ref="U3:U22" si="6">IF(K3="A",3,IF(K3="M",2,IF(K3="B",1,)))</f>
        <v>0</v>
      </c>
      <c r="V3" s="85">
        <f t="shared" ref="V3:V22" si="7">IF(L3="A",3,IF(L3="M",2,IF(L3="B",1,)))</f>
        <v>0</v>
      </c>
      <c r="W3" s="85">
        <f t="shared" ref="W3:W22" si="8">IF(M3="A",3,IF(M3="M",2,IF(M3="B",1,)))</f>
        <v>0</v>
      </c>
      <c r="X3" s="85">
        <f t="shared" ref="X3:X22" si="9">IF(N3="A",3,IF(N3="M",2,IF(N3="B",1,)))</f>
        <v>0</v>
      </c>
      <c r="Y3" s="85">
        <f t="shared" ref="Y3:Y22" si="10">IF(O3="A",3,IF(O3="M",2,IF(O3="B",1,)))</f>
        <v>0</v>
      </c>
      <c r="Z3" s="85">
        <f t="shared" ref="Z3:Z22" si="11">IF(P3="A",3,IF(P3="M",2,IF(P3="B",1,)))</f>
        <v>0</v>
      </c>
      <c r="AA3" s="86">
        <f t="shared" ref="AA3:AA22" si="12">(AVERAGE(Q3:Z3))</f>
        <v>0.7</v>
      </c>
      <c r="AB3" s="87"/>
    </row>
    <row r="4" spans="1:64" ht="42.75" customHeight="1">
      <c r="A4" s="41" t="s">
        <v>276</v>
      </c>
      <c r="B4" s="41" t="s">
        <v>277</v>
      </c>
      <c r="C4" s="41" t="s">
        <v>278</v>
      </c>
      <c r="D4" s="41" t="s">
        <v>279</v>
      </c>
      <c r="E4" s="41" t="s">
        <v>280</v>
      </c>
      <c r="F4" s="41" t="s">
        <v>281</v>
      </c>
      <c r="G4" s="43"/>
      <c r="H4" s="43" t="s">
        <v>22</v>
      </c>
      <c r="I4" s="43" t="s">
        <v>27</v>
      </c>
      <c r="J4" s="44" t="s">
        <v>23</v>
      </c>
      <c r="K4" s="43"/>
      <c r="L4" s="43"/>
      <c r="M4" s="43"/>
      <c r="N4" s="43"/>
      <c r="Q4" s="85">
        <f t="shared" si="2"/>
        <v>0</v>
      </c>
      <c r="R4" s="85">
        <f t="shared" si="3"/>
        <v>2</v>
      </c>
      <c r="S4" s="85">
        <f t="shared" si="4"/>
        <v>3</v>
      </c>
      <c r="T4" s="85">
        <f t="shared" si="5"/>
        <v>1</v>
      </c>
      <c r="U4" s="85">
        <f t="shared" si="6"/>
        <v>0</v>
      </c>
      <c r="V4" s="85">
        <f t="shared" si="7"/>
        <v>0</v>
      </c>
      <c r="W4" s="85">
        <f t="shared" si="8"/>
        <v>0</v>
      </c>
      <c r="X4" s="85">
        <f t="shared" si="9"/>
        <v>0</v>
      </c>
      <c r="Y4" s="85">
        <f t="shared" si="10"/>
        <v>0</v>
      </c>
      <c r="Z4" s="85">
        <f t="shared" si="11"/>
        <v>0</v>
      </c>
      <c r="AA4" s="86">
        <f t="shared" si="12"/>
        <v>0.6</v>
      </c>
      <c r="AB4" s="87"/>
    </row>
    <row r="5" spans="1:64" ht="51">
      <c r="A5" s="41" t="s">
        <v>282</v>
      </c>
      <c r="B5" s="41" t="s">
        <v>283</v>
      </c>
      <c r="C5" s="41" t="s">
        <v>284</v>
      </c>
      <c r="D5" s="41" t="s">
        <v>285</v>
      </c>
      <c r="E5" s="41" t="s">
        <v>280</v>
      </c>
      <c r="F5" s="41" t="s">
        <v>286</v>
      </c>
      <c r="H5" s="45" t="s">
        <v>22</v>
      </c>
      <c r="I5" s="43" t="s">
        <v>27</v>
      </c>
      <c r="J5" s="44" t="s">
        <v>23</v>
      </c>
      <c r="Q5" s="85">
        <f t="shared" si="2"/>
        <v>0</v>
      </c>
      <c r="R5" s="85">
        <f t="shared" si="3"/>
        <v>2</v>
      </c>
      <c r="S5" s="85">
        <f t="shared" si="4"/>
        <v>3</v>
      </c>
      <c r="T5" s="85">
        <f t="shared" si="5"/>
        <v>1</v>
      </c>
      <c r="U5" s="85">
        <f t="shared" si="6"/>
        <v>0</v>
      </c>
      <c r="V5" s="85">
        <f t="shared" si="7"/>
        <v>0</v>
      </c>
      <c r="W5" s="85">
        <f t="shared" si="8"/>
        <v>0</v>
      </c>
      <c r="X5" s="85">
        <f t="shared" si="9"/>
        <v>0</v>
      </c>
      <c r="Y5" s="85">
        <f t="shared" si="10"/>
        <v>0</v>
      </c>
      <c r="Z5" s="85">
        <f t="shared" si="11"/>
        <v>0</v>
      </c>
      <c r="AA5" s="86">
        <f t="shared" si="12"/>
        <v>0.6</v>
      </c>
      <c r="AB5" s="87"/>
    </row>
    <row r="6" spans="1:64" ht="40.799999999999997">
      <c r="A6" s="41" t="s">
        <v>287</v>
      </c>
      <c r="B6" s="41" t="s">
        <v>288</v>
      </c>
      <c r="C6" s="41" t="s">
        <v>284</v>
      </c>
      <c r="D6" s="41" t="s">
        <v>289</v>
      </c>
      <c r="E6" s="41" t="s">
        <v>280</v>
      </c>
      <c r="F6" s="41" t="s">
        <v>286</v>
      </c>
      <c r="H6" s="45" t="s">
        <v>22</v>
      </c>
      <c r="I6" s="43" t="s">
        <v>27</v>
      </c>
      <c r="J6" s="44" t="s">
        <v>23</v>
      </c>
      <c r="Q6" s="85">
        <f t="shared" si="2"/>
        <v>0</v>
      </c>
      <c r="R6" s="85">
        <f t="shared" si="3"/>
        <v>2</v>
      </c>
      <c r="S6" s="85">
        <f t="shared" si="4"/>
        <v>3</v>
      </c>
      <c r="T6" s="85">
        <f t="shared" si="5"/>
        <v>1</v>
      </c>
      <c r="U6" s="85">
        <f t="shared" si="6"/>
        <v>0</v>
      </c>
      <c r="V6" s="85">
        <f t="shared" si="7"/>
        <v>0</v>
      </c>
      <c r="W6" s="85">
        <f t="shared" si="8"/>
        <v>0</v>
      </c>
      <c r="X6" s="85">
        <f t="shared" si="9"/>
        <v>0</v>
      </c>
      <c r="Y6" s="85">
        <f t="shared" si="10"/>
        <v>0</v>
      </c>
      <c r="Z6" s="85">
        <f t="shared" si="11"/>
        <v>0</v>
      </c>
      <c r="AA6" s="86">
        <f t="shared" si="12"/>
        <v>0.6</v>
      </c>
      <c r="AB6" s="87"/>
    </row>
    <row r="7" spans="1:64" ht="37.5" customHeight="1">
      <c r="A7" s="41" t="s">
        <v>290</v>
      </c>
      <c r="B7" s="41" t="s">
        <v>291</v>
      </c>
      <c r="C7" s="41" t="s">
        <v>265</v>
      </c>
      <c r="D7" s="41" t="s">
        <v>289</v>
      </c>
      <c r="E7" s="41" t="s">
        <v>280</v>
      </c>
      <c r="F7" s="41" t="s">
        <v>281</v>
      </c>
      <c r="H7" s="45" t="s">
        <v>23</v>
      </c>
      <c r="I7" s="43" t="s">
        <v>27</v>
      </c>
      <c r="J7" s="44" t="s">
        <v>22</v>
      </c>
      <c r="Q7" s="85">
        <f t="shared" si="2"/>
        <v>0</v>
      </c>
      <c r="R7" s="85">
        <f t="shared" si="3"/>
        <v>1</v>
      </c>
      <c r="S7" s="85">
        <f t="shared" si="4"/>
        <v>3</v>
      </c>
      <c r="T7" s="85">
        <f t="shared" si="5"/>
        <v>2</v>
      </c>
      <c r="U7" s="85">
        <f t="shared" si="6"/>
        <v>0</v>
      </c>
      <c r="V7" s="85">
        <f t="shared" si="7"/>
        <v>0</v>
      </c>
      <c r="W7" s="85">
        <f t="shared" si="8"/>
        <v>0</v>
      </c>
      <c r="X7" s="85">
        <f t="shared" si="9"/>
        <v>0</v>
      </c>
      <c r="Y7" s="85">
        <f t="shared" si="10"/>
        <v>0</v>
      </c>
      <c r="Z7" s="85">
        <f t="shared" si="11"/>
        <v>0</v>
      </c>
      <c r="AA7" s="86">
        <f t="shared" si="12"/>
        <v>0.6</v>
      </c>
      <c r="AB7" s="87"/>
    </row>
    <row r="8" spans="1:64" ht="40.799999999999997">
      <c r="A8" s="41" t="s">
        <v>292</v>
      </c>
      <c r="B8" s="41" t="s">
        <v>293</v>
      </c>
      <c r="C8" s="41" t="s">
        <v>265</v>
      </c>
      <c r="D8" s="41" t="s">
        <v>294</v>
      </c>
      <c r="E8" s="41" t="s">
        <v>280</v>
      </c>
      <c r="F8" s="41" t="s">
        <v>286</v>
      </c>
      <c r="H8" s="80" t="s">
        <v>27</v>
      </c>
      <c r="I8" s="43" t="s">
        <v>27</v>
      </c>
      <c r="J8" s="44" t="s">
        <v>22</v>
      </c>
      <c r="Q8" s="85">
        <f t="shared" si="2"/>
        <v>0</v>
      </c>
      <c r="R8" s="85">
        <f t="shared" si="3"/>
        <v>3</v>
      </c>
      <c r="S8" s="85">
        <f t="shared" si="4"/>
        <v>3</v>
      </c>
      <c r="T8" s="85">
        <f t="shared" si="5"/>
        <v>2</v>
      </c>
      <c r="U8" s="85">
        <f t="shared" si="6"/>
        <v>0</v>
      </c>
      <c r="V8" s="85">
        <f t="shared" si="7"/>
        <v>0</v>
      </c>
      <c r="W8" s="85">
        <f t="shared" si="8"/>
        <v>0</v>
      </c>
      <c r="X8" s="85">
        <f t="shared" si="9"/>
        <v>0</v>
      </c>
      <c r="Y8" s="85">
        <f t="shared" si="10"/>
        <v>0</v>
      </c>
      <c r="Z8" s="85">
        <f t="shared" si="11"/>
        <v>0</v>
      </c>
      <c r="AA8" s="86">
        <f t="shared" si="12"/>
        <v>0.8</v>
      </c>
      <c r="AB8" s="87"/>
    </row>
    <row r="9" spans="1:64" ht="33.75" customHeight="1">
      <c r="A9" s="41" t="s">
        <v>295</v>
      </c>
      <c r="B9" s="41" t="s">
        <v>296</v>
      </c>
      <c r="C9" s="41" t="s">
        <v>265</v>
      </c>
      <c r="D9" s="41" t="s">
        <v>297</v>
      </c>
      <c r="E9" s="41" t="s">
        <v>280</v>
      </c>
      <c r="F9" s="41" t="s">
        <v>286</v>
      </c>
      <c r="H9" s="80" t="s">
        <v>23</v>
      </c>
      <c r="I9" s="43" t="s">
        <v>27</v>
      </c>
      <c r="J9" s="44" t="s">
        <v>22</v>
      </c>
      <c r="Q9" s="85">
        <f t="shared" si="2"/>
        <v>0</v>
      </c>
      <c r="R9" s="85">
        <f t="shared" si="3"/>
        <v>1</v>
      </c>
      <c r="S9" s="85">
        <f t="shared" si="4"/>
        <v>3</v>
      </c>
      <c r="T9" s="85">
        <f t="shared" si="5"/>
        <v>2</v>
      </c>
      <c r="U9" s="85">
        <f t="shared" si="6"/>
        <v>0</v>
      </c>
      <c r="V9" s="85">
        <f t="shared" si="7"/>
        <v>0</v>
      </c>
      <c r="W9" s="85">
        <f t="shared" si="8"/>
        <v>0</v>
      </c>
      <c r="X9" s="85">
        <f t="shared" si="9"/>
        <v>0</v>
      </c>
      <c r="Y9" s="85">
        <f t="shared" si="10"/>
        <v>0</v>
      </c>
      <c r="Z9" s="85">
        <f t="shared" si="11"/>
        <v>0</v>
      </c>
      <c r="AA9" s="86">
        <f t="shared" si="12"/>
        <v>0.6</v>
      </c>
      <c r="AB9" s="87"/>
    </row>
    <row r="10" spans="1:64" ht="40.799999999999997">
      <c r="A10" s="41" t="s">
        <v>298</v>
      </c>
      <c r="B10" s="41" t="s">
        <v>299</v>
      </c>
      <c r="C10" s="41" t="s">
        <v>284</v>
      </c>
      <c r="D10" s="41" t="s">
        <v>300</v>
      </c>
      <c r="E10" s="41" t="s">
        <v>280</v>
      </c>
      <c r="F10" s="41" t="s">
        <v>281</v>
      </c>
      <c r="H10" s="80" t="s">
        <v>22</v>
      </c>
      <c r="I10" s="43" t="s">
        <v>22</v>
      </c>
      <c r="J10" s="44" t="s">
        <v>23</v>
      </c>
      <c r="Q10" s="85">
        <f t="shared" si="2"/>
        <v>0</v>
      </c>
      <c r="R10" s="85">
        <f t="shared" si="3"/>
        <v>2</v>
      </c>
      <c r="S10" s="85">
        <f t="shared" si="4"/>
        <v>2</v>
      </c>
      <c r="T10" s="85">
        <f t="shared" si="5"/>
        <v>1</v>
      </c>
      <c r="U10" s="85">
        <f t="shared" si="6"/>
        <v>0</v>
      </c>
      <c r="V10" s="85">
        <f t="shared" si="7"/>
        <v>0</v>
      </c>
      <c r="W10" s="85">
        <f t="shared" si="8"/>
        <v>0</v>
      </c>
      <c r="X10" s="85">
        <f t="shared" si="9"/>
        <v>0</v>
      </c>
      <c r="Y10" s="85">
        <f t="shared" si="10"/>
        <v>0</v>
      </c>
      <c r="Z10" s="85">
        <f t="shared" si="11"/>
        <v>0</v>
      </c>
      <c r="AA10" s="86">
        <f t="shared" si="12"/>
        <v>0.5</v>
      </c>
      <c r="AB10" s="87"/>
    </row>
    <row r="11" spans="1:64" ht="30.6">
      <c r="A11" s="41" t="s">
        <v>301</v>
      </c>
      <c r="B11" s="41" t="s">
        <v>302</v>
      </c>
      <c r="C11" s="41" t="s">
        <v>303</v>
      </c>
      <c r="D11" s="41" t="s">
        <v>304</v>
      </c>
      <c r="E11" s="41" t="s">
        <v>280</v>
      </c>
      <c r="F11" s="41" t="s">
        <v>305</v>
      </c>
      <c r="H11" s="80" t="s">
        <v>27</v>
      </c>
      <c r="I11" s="43" t="s">
        <v>22</v>
      </c>
      <c r="J11" s="44" t="s">
        <v>23</v>
      </c>
      <c r="Q11" s="85">
        <f t="shared" si="2"/>
        <v>0</v>
      </c>
      <c r="R11" s="85">
        <f t="shared" si="3"/>
        <v>3</v>
      </c>
      <c r="S11" s="85">
        <f t="shared" si="4"/>
        <v>2</v>
      </c>
      <c r="T11" s="85">
        <f t="shared" si="5"/>
        <v>1</v>
      </c>
      <c r="U11" s="85">
        <f t="shared" si="6"/>
        <v>0</v>
      </c>
      <c r="V11" s="85">
        <f t="shared" si="7"/>
        <v>0</v>
      </c>
      <c r="W11" s="85">
        <f t="shared" si="8"/>
        <v>0</v>
      </c>
      <c r="X11" s="85">
        <f t="shared" si="9"/>
        <v>0</v>
      </c>
      <c r="Y11" s="85">
        <f t="shared" si="10"/>
        <v>0</v>
      </c>
      <c r="Z11" s="85">
        <f t="shared" si="11"/>
        <v>0</v>
      </c>
      <c r="AA11" s="86">
        <f t="shared" si="12"/>
        <v>0.6</v>
      </c>
      <c r="AB11" s="87"/>
    </row>
    <row r="12" spans="1:64" ht="30.6">
      <c r="A12" s="41" t="s">
        <v>306</v>
      </c>
      <c r="B12" s="41" t="s">
        <v>307</v>
      </c>
      <c r="C12" s="41" t="s">
        <v>278</v>
      </c>
      <c r="D12" s="41" t="s">
        <v>304</v>
      </c>
      <c r="E12" s="41" t="s">
        <v>280</v>
      </c>
      <c r="F12" s="41" t="s">
        <v>305</v>
      </c>
      <c r="H12" s="80" t="s">
        <v>27</v>
      </c>
      <c r="I12" s="43" t="s">
        <v>22</v>
      </c>
      <c r="J12" s="44" t="s">
        <v>22</v>
      </c>
      <c r="N12" s="79" t="s">
        <v>275</v>
      </c>
      <c r="Q12" s="85">
        <f t="shared" si="2"/>
        <v>0</v>
      </c>
      <c r="R12" s="85">
        <f t="shared" si="3"/>
        <v>3</v>
      </c>
      <c r="S12" s="85">
        <f t="shared" si="4"/>
        <v>2</v>
      </c>
      <c r="T12" s="85">
        <f t="shared" si="5"/>
        <v>2</v>
      </c>
      <c r="U12" s="85">
        <f t="shared" si="6"/>
        <v>0</v>
      </c>
      <c r="V12" s="85">
        <f t="shared" si="7"/>
        <v>0</v>
      </c>
      <c r="W12" s="85">
        <f t="shared" si="8"/>
        <v>0</v>
      </c>
      <c r="X12" s="85">
        <f t="shared" si="9"/>
        <v>0</v>
      </c>
      <c r="Y12" s="85">
        <f t="shared" si="10"/>
        <v>0</v>
      </c>
      <c r="Z12" s="85">
        <f t="shared" si="11"/>
        <v>0</v>
      </c>
      <c r="AA12" s="86">
        <f t="shared" si="12"/>
        <v>0.7</v>
      </c>
      <c r="AB12" s="87"/>
    </row>
    <row r="13" spans="1:64" ht="84.3" customHeight="1">
      <c r="A13" s="78" t="s">
        <v>308</v>
      </c>
      <c r="B13" s="46" t="s">
        <v>309</v>
      </c>
      <c r="C13" s="46" t="s">
        <v>310</v>
      </c>
      <c r="D13" s="46" t="s">
        <v>311</v>
      </c>
      <c r="E13" s="50" t="s">
        <v>312</v>
      </c>
      <c r="F13" s="47" t="s">
        <v>313</v>
      </c>
      <c r="G13" s="48"/>
      <c r="H13" s="48" t="s">
        <v>22</v>
      </c>
      <c r="I13" s="48" t="s">
        <v>27</v>
      </c>
      <c r="J13" s="47" t="s">
        <v>27</v>
      </c>
      <c r="K13" s="48"/>
      <c r="L13" s="48"/>
      <c r="M13" s="48"/>
      <c r="N13" s="48"/>
      <c r="O13" s="81"/>
      <c r="P13" s="81"/>
      <c r="Q13" s="85">
        <f t="shared" si="2"/>
        <v>0</v>
      </c>
      <c r="R13" s="85">
        <f t="shared" si="3"/>
        <v>2</v>
      </c>
      <c r="S13" s="85">
        <f t="shared" si="4"/>
        <v>3</v>
      </c>
      <c r="T13" s="85">
        <f t="shared" si="5"/>
        <v>3</v>
      </c>
      <c r="U13" s="85">
        <f t="shared" si="6"/>
        <v>0</v>
      </c>
      <c r="V13" s="85">
        <f t="shared" si="7"/>
        <v>0</v>
      </c>
      <c r="W13" s="85">
        <f t="shared" si="8"/>
        <v>0</v>
      </c>
      <c r="X13" s="85">
        <f t="shared" si="9"/>
        <v>0</v>
      </c>
      <c r="Y13" s="85">
        <f t="shared" si="10"/>
        <v>0</v>
      </c>
      <c r="Z13" s="85">
        <f t="shared" si="11"/>
        <v>0</v>
      </c>
      <c r="AA13" s="86">
        <f t="shared" si="12"/>
        <v>0.8</v>
      </c>
      <c r="AB13" s="87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</row>
    <row r="14" spans="1:64" ht="42.45" customHeight="1">
      <c r="A14" s="81" t="s">
        <v>314</v>
      </c>
      <c r="B14" s="50" t="s">
        <v>315</v>
      </c>
      <c r="C14" s="46" t="s">
        <v>316</v>
      </c>
      <c r="D14" s="46" t="s">
        <v>317</v>
      </c>
      <c r="E14" s="50" t="s">
        <v>312</v>
      </c>
      <c r="F14" s="47" t="s">
        <v>313</v>
      </c>
      <c r="G14" s="81"/>
      <c r="H14" s="82" t="s">
        <v>23</v>
      </c>
      <c r="I14" s="82" t="s">
        <v>27</v>
      </c>
      <c r="J14" s="82" t="s">
        <v>27</v>
      </c>
      <c r="K14" s="81"/>
      <c r="L14" s="81"/>
      <c r="M14" s="81"/>
      <c r="N14" s="81"/>
      <c r="O14" s="81"/>
      <c r="P14" s="81"/>
      <c r="Q14" s="85">
        <f t="shared" si="2"/>
        <v>0</v>
      </c>
      <c r="R14" s="85">
        <f t="shared" si="3"/>
        <v>1</v>
      </c>
      <c r="S14" s="85">
        <f t="shared" si="4"/>
        <v>3</v>
      </c>
      <c r="T14" s="85">
        <f t="shared" si="5"/>
        <v>3</v>
      </c>
      <c r="U14" s="85">
        <f t="shared" si="6"/>
        <v>0</v>
      </c>
      <c r="V14" s="85">
        <f t="shared" si="7"/>
        <v>0</v>
      </c>
      <c r="W14" s="85">
        <f t="shared" si="8"/>
        <v>0</v>
      </c>
      <c r="X14" s="85">
        <f t="shared" si="9"/>
        <v>0</v>
      </c>
      <c r="Y14" s="85">
        <f t="shared" si="10"/>
        <v>0</v>
      </c>
      <c r="Z14" s="85">
        <f t="shared" si="11"/>
        <v>0</v>
      </c>
      <c r="AA14" s="86">
        <f t="shared" si="12"/>
        <v>0.7</v>
      </c>
      <c r="AB14" s="87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</row>
    <row r="15" spans="1:64" ht="41.7" customHeight="1">
      <c r="A15" s="79" t="s">
        <v>318</v>
      </c>
      <c r="B15" s="49" t="s">
        <v>319</v>
      </c>
      <c r="C15" s="81" t="s">
        <v>320</v>
      </c>
      <c r="D15" s="46" t="s">
        <v>311</v>
      </c>
      <c r="E15" s="81" t="s">
        <v>52</v>
      </c>
      <c r="F15" s="81" t="s">
        <v>321</v>
      </c>
      <c r="G15" s="81"/>
      <c r="H15" s="82" t="s">
        <v>22</v>
      </c>
      <c r="I15" s="82" t="s">
        <v>22</v>
      </c>
      <c r="J15" s="82" t="s">
        <v>27</v>
      </c>
      <c r="K15" s="81"/>
      <c r="L15" s="81"/>
      <c r="M15" s="81"/>
      <c r="N15" s="81"/>
      <c r="O15" s="81"/>
      <c r="P15" s="81"/>
      <c r="Q15" s="85">
        <f t="shared" si="2"/>
        <v>0</v>
      </c>
      <c r="R15" s="85">
        <f t="shared" si="3"/>
        <v>2</v>
      </c>
      <c r="S15" s="85">
        <f t="shared" si="4"/>
        <v>2</v>
      </c>
      <c r="T15" s="85">
        <f t="shared" si="5"/>
        <v>3</v>
      </c>
      <c r="U15" s="85">
        <f t="shared" si="6"/>
        <v>0</v>
      </c>
      <c r="V15" s="85">
        <f t="shared" si="7"/>
        <v>0</v>
      </c>
      <c r="W15" s="85">
        <f t="shared" si="8"/>
        <v>0</v>
      </c>
      <c r="X15" s="85">
        <f t="shared" si="9"/>
        <v>0</v>
      </c>
      <c r="Y15" s="85">
        <f t="shared" si="10"/>
        <v>0</v>
      </c>
      <c r="Z15" s="85">
        <f t="shared" si="11"/>
        <v>0</v>
      </c>
      <c r="AA15" s="86">
        <f t="shared" si="12"/>
        <v>0.7</v>
      </c>
      <c r="AB15" s="87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</row>
    <row r="16" spans="1:64" ht="59.7" customHeight="1">
      <c r="A16" s="46" t="s">
        <v>322</v>
      </c>
      <c r="B16" s="46" t="s">
        <v>323</v>
      </c>
      <c r="C16" s="46" t="s">
        <v>324</v>
      </c>
      <c r="D16" s="50" t="s">
        <v>325</v>
      </c>
      <c r="E16" s="50" t="s">
        <v>312</v>
      </c>
      <c r="F16" s="47" t="s">
        <v>313</v>
      </c>
      <c r="G16" s="81"/>
      <c r="H16" s="82" t="s">
        <v>22</v>
      </c>
      <c r="I16" s="82" t="s">
        <v>27</v>
      </c>
      <c r="J16" s="82" t="s">
        <v>27</v>
      </c>
      <c r="K16" s="81"/>
      <c r="L16" s="81"/>
      <c r="M16" s="81"/>
      <c r="N16" s="81"/>
      <c r="O16" s="81"/>
      <c r="P16" s="81"/>
      <c r="Q16" s="85">
        <f t="shared" si="2"/>
        <v>0</v>
      </c>
      <c r="R16" s="85">
        <f t="shared" si="3"/>
        <v>2</v>
      </c>
      <c r="S16" s="85">
        <f t="shared" si="4"/>
        <v>3</v>
      </c>
      <c r="T16" s="85">
        <f t="shared" si="5"/>
        <v>3</v>
      </c>
      <c r="U16" s="85">
        <f t="shared" si="6"/>
        <v>0</v>
      </c>
      <c r="V16" s="85">
        <f t="shared" si="7"/>
        <v>0</v>
      </c>
      <c r="W16" s="85">
        <f t="shared" si="8"/>
        <v>0</v>
      </c>
      <c r="X16" s="85">
        <f t="shared" si="9"/>
        <v>0</v>
      </c>
      <c r="Y16" s="85">
        <f t="shared" si="10"/>
        <v>0</v>
      </c>
      <c r="Z16" s="85">
        <f t="shared" si="11"/>
        <v>0</v>
      </c>
      <c r="AA16" s="86">
        <f t="shared" si="12"/>
        <v>0.8</v>
      </c>
      <c r="AB16" s="87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</row>
    <row r="17" spans="1:64" ht="58.2" customHeight="1">
      <c r="A17" s="81" t="s">
        <v>326</v>
      </c>
      <c r="B17" s="50" t="s">
        <v>327</v>
      </c>
      <c r="C17" s="50" t="s">
        <v>328</v>
      </c>
      <c r="D17" s="46" t="s">
        <v>311</v>
      </c>
      <c r="E17" s="50" t="s">
        <v>312</v>
      </c>
      <c r="F17" s="47" t="s">
        <v>313</v>
      </c>
      <c r="G17" s="81"/>
      <c r="H17" s="82" t="s">
        <v>22</v>
      </c>
      <c r="I17" s="82" t="s">
        <v>27</v>
      </c>
      <c r="J17" s="82" t="s">
        <v>22</v>
      </c>
      <c r="K17" s="81"/>
      <c r="L17" s="81"/>
      <c r="M17" s="81"/>
      <c r="N17" s="81" t="s">
        <v>275</v>
      </c>
      <c r="O17" s="81"/>
      <c r="P17" s="81"/>
      <c r="Q17" s="85">
        <f t="shared" si="2"/>
        <v>0</v>
      </c>
      <c r="R17" s="85">
        <f t="shared" si="3"/>
        <v>2</v>
      </c>
      <c r="S17" s="85">
        <f t="shared" si="4"/>
        <v>3</v>
      </c>
      <c r="T17" s="85">
        <f t="shared" si="5"/>
        <v>2</v>
      </c>
      <c r="U17" s="85">
        <f t="shared" si="6"/>
        <v>0</v>
      </c>
      <c r="V17" s="85">
        <f t="shared" si="7"/>
        <v>0</v>
      </c>
      <c r="W17" s="85">
        <f t="shared" si="8"/>
        <v>0</v>
      </c>
      <c r="X17" s="85">
        <f t="shared" si="9"/>
        <v>0</v>
      </c>
      <c r="Y17" s="85">
        <f t="shared" si="10"/>
        <v>0</v>
      </c>
      <c r="Z17" s="85">
        <f t="shared" si="11"/>
        <v>0</v>
      </c>
      <c r="AA17" s="86">
        <f t="shared" si="12"/>
        <v>0.7</v>
      </c>
      <c r="AB17" s="87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</row>
    <row r="18" spans="1:64" ht="55.95" customHeight="1">
      <c r="A18" s="81" t="s">
        <v>329</v>
      </c>
      <c r="B18" s="50" t="s">
        <v>330</v>
      </c>
      <c r="C18" s="46" t="s">
        <v>310</v>
      </c>
      <c r="D18" s="50" t="s">
        <v>331</v>
      </c>
      <c r="E18" s="50" t="s">
        <v>312</v>
      </c>
      <c r="F18" s="47" t="s">
        <v>313</v>
      </c>
      <c r="G18" s="81"/>
      <c r="H18" s="82" t="s">
        <v>23</v>
      </c>
      <c r="I18" s="82" t="s">
        <v>27</v>
      </c>
      <c r="J18" s="82" t="s">
        <v>27</v>
      </c>
      <c r="K18" s="81"/>
      <c r="L18" s="81"/>
      <c r="M18" s="81"/>
      <c r="N18" s="81" t="s">
        <v>275</v>
      </c>
      <c r="O18" s="81"/>
      <c r="P18" s="81"/>
      <c r="Q18" s="85">
        <f t="shared" si="2"/>
        <v>0</v>
      </c>
      <c r="R18" s="85">
        <f t="shared" si="3"/>
        <v>1</v>
      </c>
      <c r="S18" s="85">
        <f t="shared" si="4"/>
        <v>3</v>
      </c>
      <c r="T18" s="85">
        <f t="shared" si="5"/>
        <v>3</v>
      </c>
      <c r="U18" s="85">
        <f t="shared" si="6"/>
        <v>0</v>
      </c>
      <c r="V18" s="85">
        <f t="shared" si="7"/>
        <v>0</v>
      </c>
      <c r="W18" s="85">
        <f t="shared" si="8"/>
        <v>0</v>
      </c>
      <c r="X18" s="85">
        <f t="shared" si="9"/>
        <v>0</v>
      </c>
      <c r="Y18" s="85">
        <f t="shared" si="10"/>
        <v>0</v>
      </c>
      <c r="Z18" s="85">
        <f t="shared" si="11"/>
        <v>0</v>
      </c>
      <c r="AA18" s="86">
        <f t="shared" si="12"/>
        <v>0.7</v>
      </c>
      <c r="AB18" s="87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</row>
    <row r="19" spans="1:64" ht="90.9" customHeight="1">
      <c r="A19" s="81" t="s">
        <v>332</v>
      </c>
      <c r="B19" s="50" t="s">
        <v>333</v>
      </c>
      <c r="C19" s="50" t="s">
        <v>334</v>
      </c>
      <c r="D19" s="50" t="s">
        <v>335</v>
      </c>
      <c r="E19" s="50" t="s">
        <v>312</v>
      </c>
      <c r="F19" s="50" t="s">
        <v>313</v>
      </c>
      <c r="G19" s="81"/>
      <c r="H19" s="82" t="s">
        <v>27</v>
      </c>
      <c r="I19" s="82" t="s">
        <v>22</v>
      </c>
      <c r="J19" s="82" t="s">
        <v>27</v>
      </c>
      <c r="K19" s="81"/>
      <c r="L19" s="81"/>
      <c r="M19" s="81"/>
      <c r="N19" s="81" t="s">
        <v>275</v>
      </c>
      <c r="O19" s="81"/>
      <c r="P19" s="81"/>
      <c r="Q19" s="85">
        <f t="shared" si="2"/>
        <v>0</v>
      </c>
      <c r="R19" s="85">
        <f t="shared" si="3"/>
        <v>3</v>
      </c>
      <c r="S19" s="85">
        <f t="shared" si="4"/>
        <v>2</v>
      </c>
      <c r="T19" s="85">
        <f t="shared" si="5"/>
        <v>3</v>
      </c>
      <c r="U19" s="85">
        <f t="shared" si="6"/>
        <v>0</v>
      </c>
      <c r="V19" s="85">
        <f t="shared" si="7"/>
        <v>0</v>
      </c>
      <c r="W19" s="85">
        <f t="shared" si="8"/>
        <v>0</v>
      </c>
      <c r="X19" s="85">
        <f t="shared" si="9"/>
        <v>0</v>
      </c>
      <c r="Y19" s="85">
        <f t="shared" si="10"/>
        <v>0</v>
      </c>
      <c r="Z19" s="85">
        <f t="shared" si="11"/>
        <v>0</v>
      </c>
      <c r="AA19" s="86">
        <f t="shared" si="12"/>
        <v>0.8</v>
      </c>
      <c r="AB19" s="87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</row>
    <row r="20" spans="1:64" ht="45.45" customHeight="1">
      <c r="A20" s="81" t="s">
        <v>336</v>
      </c>
      <c r="B20" s="50" t="s">
        <v>337</v>
      </c>
      <c r="C20" s="46" t="s">
        <v>338</v>
      </c>
      <c r="D20" s="81" t="s">
        <v>339</v>
      </c>
      <c r="E20" s="50" t="s">
        <v>312</v>
      </c>
      <c r="F20" s="47" t="s">
        <v>313</v>
      </c>
      <c r="G20" s="81"/>
      <c r="H20" s="82" t="s">
        <v>22</v>
      </c>
      <c r="I20" s="82" t="s">
        <v>27</v>
      </c>
      <c r="J20" s="82" t="s">
        <v>27</v>
      </c>
      <c r="K20" s="81"/>
      <c r="L20" s="81"/>
      <c r="M20" s="81"/>
      <c r="N20" s="81"/>
      <c r="O20" s="81"/>
      <c r="P20" s="81"/>
      <c r="Q20" s="85">
        <f t="shared" si="2"/>
        <v>0</v>
      </c>
      <c r="R20" s="85">
        <f t="shared" si="3"/>
        <v>2</v>
      </c>
      <c r="S20" s="85">
        <f t="shared" si="4"/>
        <v>3</v>
      </c>
      <c r="T20" s="85">
        <f t="shared" si="5"/>
        <v>3</v>
      </c>
      <c r="U20" s="85">
        <f t="shared" si="6"/>
        <v>0</v>
      </c>
      <c r="V20" s="85">
        <f t="shared" si="7"/>
        <v>0</v>
      </c>
      <c r="W20" s="85">
        <f t="shared" si="8"/>
        <v>0</v>
      </c>
      <c r="X20" s="85">
        <f t="shared" si="9"/>
        <v>0</v>
      </c>
      <c r="Y20" s="85">
        <f t="shared" si="10"/>
        <v>0</v>
      </c>
      <c r="Z20" s="85">
        <f t="shared" si="11"/>
        <v>0</v>
      </c>
      <c r="AA20" s="86">
        <f t="shared" si="12"/>
        <v>0.8</v>
      </c>
      <c r="AB20" s="87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</row>
    <row r="21" spans="1:64" ht="48.45" customHeight="1">
      <c r="A21" s="81" t="s">
        <v>340</v>
      </c>
      <c r="B21" s="50" t="s">
        <v>341</v>
      </c>
      <c r="C21" s="46" t="s">
        <v>342</v>
      </c>
      <c r="D21" s="81" t="s">
        <v>343</v>
      </c>
      <c r="E21" s="50" t="s">
        <v>312</v>
      </c>
      <c r="F21" s="47" t="s">
        <v>313</v>
      </c>
      <c r="G21" s="81"/>
      <c r="H21" s="82" t="s">
        <v>22</v>
      </c>
      <c r="I21" s="82" t="s">
        <v>27</v>
      </c>
      <c r="J21" s="82" t="s">
        <v>27</v>
      </c>
      <c r="K21" s="81"/>
      <c r="L21" s="81"/>
      <c r="M21" s="81"/>
      <c r="N21" s="81"/>
      <c r="O21" s="81"/>
      <c r="P21" s="81"/>
      <c r="Q21" s="85">
        <f t="shared" si="2"/>
        <v>0</v>
      </c>
      <c r="R21" s="85">
        <f t="shared" si="3"/>
        <v>2</v>
      </c>
      <c r="S21" s="85">
        <f t="shared" si="4"/>
        <v>3</v>
      </c>
      <c r="T21" s="85">
        <f t="shared" si="5"/>
        <v>3</v>
      </c>
      <c r="U21" s="85">
        <f t="shared" si="6"/>
        <v>0</v>
      </c>
      <c r="V21" s="85">
        <f t="shared" si="7"/>
        <v>0</v>
      </c>
      <c r="W21" s="85">
        <f t="shared" si="8"/>
        <v>0</v>
      </c>
      <c r="X21" s="85">
        <f t="shared" si="9"/>
        <v>0</v>
      </c>
      <c r="Y21" s="85">
        <f t="shared" si="10"/>
        <v>0</v>
      </c>
      <c r="Z21" s="85">
        <f t="shared" si="11"/>
        <v>0</v>
      </c>
      <c r="AA21" s="86">
        <f t="shared" si="12"/>
        <v>0.8</v>
      </c>
      <c r="AB21" s="87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</row>
    <row r="22" spans="1:64" ht="42.45" customHeight="1">
      <c r="A22" s="81" t="s">
        <v>344</v>
      </c>
      <c r="B22" s="50" t="s">
        <v>345</v>
      </c>
      <c r="C22" s="81"/>
      <c r="D22" s="81"/>
      <c r="E22" s="81"/>
      <c r="F22" s="50" t="s">
        <v>346</v>
      </c>
      <c r="G22" s="81"/>
      <c r="H22" s="82" t="s">
        <v>27</v>
      </c>
      <c r="I22" s="82" t="s">
        <v>22</v>
      </c>
      <c r="J22" s="82" t="s">
        <v>22</v>
      </c>
      <c r="K22" s="81"/>
      <c r="L22" s="81"/>
      <c r="M22" s="81"/>
      <c r="N22" s="81"/>
      <c r="O22" s="81"/>
      <c r="P22" s="81"/>
      <c r="Q22" s="85">
        <f t="shared" si="2"/>
        <v>0</v>
      </c>
      <c r="R22" s="85">
        <f t="shared" si="3"/>
        <v>3</v>
      </c>
      <c r="S22" s="85">
        <f t="shared" si="4"/>
        <v>2</v>
      </c>
      <c r="T22" s="85">
        <f t="shared" si="5"/>
        <v>2</v>
      </c>
      <c r="U22" s="85">
        <f t="shared" si="6"/>
        <v>0</v>
      </c>
      <c r="V22" s="85">
        <f t="shared" si="7"/>
        <v>0</v>
      </c>
      <c r="W22" s="85">
        <f t="shared" si="8"/>
        <v>0</v>
      </c>
      <c r="X22" s="85">
        <f t="shared" si="9"/>
        <v>0</v>
      </c>
      <c r="Y22" s="85">
        <f t="shared" si="10"/>
        <v>0</v>
      </c>
      <c r="Z22" s="85">
        <f t="shared" si="11"/>
        <v>0</v>
      </c>
      <c r="AA22" s="86">
        <f t="shared" si="12"/>
        <v>0.7</v>
      </c>
      <c r="AB22" s="87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</row>
  </sheetData>
  <mergeCells count="1">
    <mergeCell ref="Q1:Z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3.1 GEST_ENTR_SPESE</vt:lpstr>
      <vt:lpstr>3.2 BIL_PATR_ECON</vt:lpstr>
      <vt:lpstr>3.3 CONTR_GEST_STAT</vt:lpstr>
      <vt:lpstr>3.4 GEST_GIUR_PERS</vt:lpstr>
      <vt:lpstr>3.5 GEST_ECON_PERS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Spissu</dc:creator>
  <cp:lastModifiedBy>Marcello Spissu</cp:lastModifiedBy>
  <dcterms:created xsi:type="dcterms:W3CDTF">2021-03-13T15:43:30Z</dcterms:created>
  <dcterms:modified xsi:type="dcterms:W3CDTF">2021-03-29T14:17:30Z</dcterms:modified>
</cp:coreProperties>
</file>