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car.migliorini\Downloads\"/>
    </mc:Choice>
  </mc:AlternateContent>
  <xr:revisionPtr revIDLastSave="0" documentId="13_ncr:1_{177894CD-C645-45B5-BE2F-8AEDC64AB249}" xr6:coauthVersionLast="46" xr6:coauthVersionMax="46" xr10:uidLastSave="{00000000-0000-0000-0000-000000000000}"/>
  <bookViews>
    <workbookView xWindow="-28920" yWindow="-120" windowWidth="29040" windowHeight="15840" activeTab="3" xr2:uid="{61CD1602-5487-4A98-83A5-26E2E9A273D4}"/>
  </bookViews>
  <sheets>
    <sheet name="1.1 PROG_COSTR_STR" sheetId="2" r:id="rId1"/>
    <sheet name="1.2 MAN_GEST_STR" sheetId="4" r:id="rId2"/>
    <sheet name="1.3 ESPR" sheetId="7" r:id="rId3"/>
    <sheet name="1.4 VIAB_AMM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4" l="1"/>
  <c r="R3" i="4"/>
  <c r="S3" i="4"/>
  <c r="T3" i="4"/>
  <c r="U3" i="4"/>
  <c r="V3" i="4"/>
  <c r="W3" i="4"/>
  <c r="X3" i="4"/>
  <c r="AA3" i="4" s="1"/>
  <c r="Y3" i="4"/>
  <c r="Z3" i="4"/>
  <c r="Q4" i="4"/>
  <c r="R4" i="4"/>
  <c r="S4" i="4"/>
  <c r="T4" i="4"/>
  <c r="U4" i="4"/>
  <c r="V4" i="4"/>
  <c r="W4" i="4"/>
  <c r="X4" i="4"/>
  <c r="Y4" i="4"/>
  <c r="Z4" i="4"/>
  <c r="Q3" i="6"/>
  <c r="R3" i="6"/>
  <c r="S3" i="6"/>
  <c r="T3" i="6"/>
  <c r="AA3" i="6" s="1"/>
  <c r="U3" i="6"/>
  <c r="V3" i="6"/>
  <c r="W3" i="6"/>
  <c r="X3" i="6"/>
  <c r="Y3" i="6"/>
  <c r="Z3" i="6"/>
  <c r="Q4" i="6"/>
  <c r="R4" i="6"/>
  <c r="S4" i="6"/>
  <c r="T4" i="6"/>
  <c r="U4" i="6"/>
  <c r="V4" i="6"/>
  <c r="W4" i="6"/>
  <c r="X4" i="6"/>
  <c r="Y4" i="6"/>
  <c r="Z4" i="6"/>
  <c r="Q5" i="6"/>
  <c r="R5" i="6"/>
  <c r="S5" i="6"/>
  <c r="T5" i="6"/>
  <c r="U5" i="6"/>
  <c r="V5" i="6"/>
  <c r="W5" i="6"/>
  <c r="X5" i="6"/>
  <c r="Y5" i="6"/>
  <c r="Z5" i="6"/>
  <c r="Z2" i="6"/>
  <c r="Y2" i="6"/>
  <c r="X2" i="6"/>
  <c r="W2" i="6"/>
  <c r="V2" i="6"/>
  <c r="U2" i="6"/>
  <c r="T2" i="6"/>
  <c r="S2" i="6"/>
  <c r="R2" i="6"/>
  <c r="Q2" i="6"/>
  <c r="Z2" i="7"/>
  <c r="Y2" i="7"/>
  <c r="X2" i="7"/>
  <c r="W2" i="7"/>
  <c r="V2" i="7"/>
  <c r="U2" i="7"/>
  <c r="T2" i="7"/>
  <c r="S2" i="7"/>
  <c r="R2" i="7"/>
  <c r="Q2" i="7"/>
  <c r="Z2" i="4"/>
  <c r="Y2" i="4"/>
  <c r="X2" i="4"/>
  <c r="W2" i="4"/>
  <c r="V2" i="4"/>
  <c r="U2" i="4"/>
  <c r="T2" i="4"/>
  <c r="S2" i="4"/>
  <c r="R2" i="4"/>
  <c r="Q2" i="4"/>
  <c r="AA2" i="4" s="1"/>
  <c r="Q2" i="2"/>
  <c r="AA2" i="2" s="1"/>
  <c r="R2" i="2"/>
  <c r="S2" i="2"/>
  <c r="T2" i="2"/>
  <c r="U2" i="2"/>
  <c r="V2" i="2"/>
  <c r="W2" i="2"/>
  <c r="X2" i="2"/>
  <c r="Y2" i="2"/>
  <c r="Z2" i="2"/>
  <c r="Q3" i="2"/>
  <c r="R3" i="2"/>
  <c r="S3" i="2"/>
  <c r="T3" i="2"/>
  <c r="U3" i="2"/>
  <c r="V3" i="2"/>
  <c r="W3" i="2"/>
  <c r="X3" i="2"/>
  <c r="Y3" i="2"/>
  <c r="Z3" i="2"/>
  <c r="Q4" i="2"/>
  <c r="AA4" i="2" s="1"/>
  <c r="R4" i="2"/>
  <c r="S4" i="2"/>
  <c r="T4" i="2"/>
  <c r="U4" i="2"/>
  <c r="V4" i="2"/>
  <c r="W4" i="2"/>
  <c r="X4" i="2"/>
  <c r="Y4" i="2"/>
  <c r="Z4" i="2"/>
  <c r="Q5" i="2"/>
  <c r="R5" i="2"/>
  <c r="S5" i="2"/>
  <c r="T5" i="2"/>
  <c r="U5" i="2"/>
  <c r="V5" i="2"/>
  <c r="W5" i="2"/>
  <c r="X5" i="2"/>
  <c r="Y5" i="2"/>
  <c r="Z5" i="2"/>
  <c r="AA4" i="6" l="1"/>
  <c r="AA2" i="7"/>
  <c r="AA3" i="2"/>
  <c r="AA4" i="4"/>
  <c r="AA2" i="6"/>
  <c r="AA5" i="2"/>
  <c r="AA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Marcello Spissu</author>
    <author>Marcello</author>
  </authors>
  <commentList>
    <comment ref="D1" authorId="0" shapeId="0" xr:uid="{68312141-7A60-4AE7-97C5-BCEC88789876}">
      <text>
        <r>
          <rPr>
            <sz val="9"/>
            <color indexed="81"/>
            <rFont val="Tahoma"/>
            <family val="2"/>
          </rPr>
          <t xml:space="preserve">Indicare utilizzo di software (Office, applicativi, gestionali dedicati etc.)
</t>
        </r>
      </text>
    </comment>
    <comment ref="E1" authorId="0" shapeId="0" xr:uid="{A9EF44F9-3FC1-468E-800B-72DCE5713752}">
      <text>
        <r>
          <rPr>
            <sz val="8"/>
            <color indexed="81"/>
            <rFont val="Arial"/>
            <family val="2"/>
          </rPr>
          <t xml:space="preserve">
Indicare quali sono i principali indicatori dai quali si ricava il livello di qualità complessiva del processo (es. celerità, tempestività, esattezza etc.)</t>
        </r>
      </text>
    </comment>
    <comment ref="F1" authorId="1" shapeId="0" xr:uid="{460F510C-C0B5-4A52-8911-D74522123AD5}">
      <text>
        <r>
          <rPr>
            <sz val="8"/>
            <color indexed="81"/>
            <rFont val="Arial"/>
            <family val="2"/>
          </rPr>
          <t>Descrivere le potenziali anomalie , disfunzioni, problematiche etc. che potrebbero verificarsi nello svolgimento di questa attività</t>
        </r>
      </text>
    </comment>
    <comment ref="G1" authorId="0" shapeId="0" xr:uid="{A02AE067-5570-4AB2-9830-8FCF8D19BBB8}">
      <text>
        <r>
          <rPr>
            <sz val="8"/>
            <color indexed="81"/>
            <rFont val="Tahoma"/>
            <family val="2"/>
          </rPr>
          <t xml:space="preserve">Mediamente la rilevanza 
di questo processo è 
Alta
Media
Bassa
</t>
        </r>
      </text>
    </comment>
    <comment ref="H1" authorId="0" shapeId="0" xr:uid="{A54469CC-C812-4A56-8786-F6B6B292F271}">
      <text>
        <r>
          <rPr>
            <sz val="8"/>
            <color indexed="81"/>
            <rFont val="Arial"/>
            <family val="2"/>
          </rPr>
          <t xml:space="preserve">Mediamente la frequenza di questo processo e:
A=quotidiana
M=settimanale/mensile
B=annuale/straordinaria
</t>
        </r>
      </text>
    </comment>
    <comment ref="I1" authorId="0" shapeId="0" xr:uid="{92C8D750-C37C-4C9F-8431-D97E6BACB5FC}">
      <text>
        <r>
          <rPr>
            <sz val="8"/>
            <color indexed="81"/>
            <rFont val="Arial"/>
            <family val="2"/>
          </rPr>
          <t>Qual è il livello di complessità di questo processo?
Alto
Medio
Basso</t>
        </r>
      </text>
    </comment>
    <comment ref="J1" authorId="0" shapeId="0" xr:uid="{A3A9F701-75EB-41B5-9F14-546681B5739C}">
      <text>
        <r>
          <rPr>
            <sz val="8"/>
            <color indexed="81"/>
            <rFont val="Tahoma"/>
            <family val="2"/>
          </rPr>
          <t>Le singole operazioni che costituiscono questo processo sono distribuite tra più soggetti?
A=No
M= tra due soggetti
B=tra tre o più soggetti</t>
        </r>
      </text>
    </comment>
    <comment ref="K1" authorId="0" shapeId="0" xr:uid="{615D7077-BAB6-4596-88C1-F650844EDF51}">
      <text>
        <r>
          <rPr>
            <sz val="8"/>
            <color indexed="81"/>
            <rFont val="Arial"/>
            <family val="2"/>
          </rPr>
          <t xml:space="preserve">Le norme giuridiche che regolamentano questo processo:
A=No, non ci sono
M= Sono generiche e facoltative
B=Sono specifiche e cogenti
</t>
        </r>
      </text>
    </comment>
    <comment ref="L1" authorId="0" shapeId="0" xr:uid="{53F89934-C351-465E-9519-0D279A6DE0E5}">
      <text>
        <r>
          <rPr>
            <sz val="8"/>
            <color indexed="81"/>
            <rFont val="Arial "/>
          </rPr>
          <t>Le norme interne che regolamentano questo processo
A=No, non ci sono
M= Sono generiche e facoltative
B=Sono specifiche e cogenti</t>
        </r>
      </text>
    </comment>
    <comment ref="M1" authorId="0" shapeId="0" xr:uid="{ADC468AE-F493-4536-8E0D-3ADD9F1796A5}">
      <text>
        <r>
          <rPr>
            <sz val="8"/>
            <color indexed="81"/>
            <rFont val="Tahoma"/>
            <family val="2"/>
          </rPr>
          <t xml:space="preserve">Qual è il livello di discrezionalità che caratterizza questo processo?
Alto
Medio 
Basso
</t>
        </r>
      </text>
    </comment>
    <comment ref="N1" authorId="0" shapeId="0" xr:uid="{30DF2AEE-77A2-4134-9FB6-9F0070D6FE7B}">
      <text>
        <r>
          <rPr>
            <sz val="8"/>
            <color indexed="81"/>
            <rFont val="Arial"/>
            <family val="2"/>
          </rPr>
          <t>Nell'ultimo anno ci sono state criticità o anomalie con riferimento a questo processo?
B=No
M= Sì, mediamente rilevanti
A= Sì, rilevanti</t>
        </r>
      </text>
    </comment>
    <comment ref="O1" authorId="0" shapeId="0" xr:uid="{AAA140F2-23D5-4E2D-AF78-5A2313B5410E}">
      <text>
        <r>
          <rPr>
            <sz val="8"/>
            <color indexed="81"/>
            <rFont val="Arial"/>
            <family val="2"/>
          </rPr>
          <t>I controlli posti a presidio di questo processo sono adeguati?
A=No, non ci sono
M= Sì, ma non adeguati
B=Sì e sono adeguati</t>
        </r>
      </text>
    </comment>
    <comment ref="P1" authorId="0" shapeId="0" xr:uid="{8FD77294-8EAE-41CA-B22A-81FC3A0373C7}">
      <text>
        <r>
          <rPr>
            <sz val="8"/>
            <color indexed="81"/>
            <rFont val="Arial"/>
            <family val="2"/>
          </rPr>
          <t xml:space="preserve">Le singole operazioni che costituiscono questo processo sono adeguatamente tracciate?
A=No
M=In parte/ non adeguatamente
B=Sì
</t>
        </r>
      </text>
    </comment>
    <comment ref="Q1" authorId="0" shapeId="0" xr:uid="{9CCF02E1-E3E7-43EB-9AE0-71DEFD571614}">
      <text>
        <r>
          <rPr>
            <sz val="9"/>
            <color indexed="81"/>
            <rFont val="Tahoma"/>
            <charset val="1"/>
          </rPr>
          <t>N.B.: i valori (3, 2, 1) sono stati utilizzati a titolo esemplificativo e per soli scopi didattici. Essi vanno pertanto modificati al fine di attribuire a ciascun indicatore un corretto peso in rapporto agli altri.</t>
        </r>
      </text>
    </comment>
    <comment ref="AA1" authorId="0" shapeId="0" xr:uid="{7C42D7E5-69AF-47E7-992B-C33BB609CE63}">
      <text/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Marcello Spissu</author>
    <author>Marcello</author>
  </authors>
  <commentList>
    <comment ref="D1" authorId="0" shapeId="0" xr:uid="{C27E6FF1-0220-43CC-A5BE-AEBB24B2CC7F}">
      <text>
        <r>
          <rPr>
            <sz val="9"/>
            <color indexed="81"/>
            <rFont val="Tahoma"/>
            <family val="2"/>
          </rPr>
          <t xml:space="preserve">Indicare utilizzo di software (Office, applicativi, gestionali dedicati etc.)
</t>
        </r>
      </text>
    </comment>
    <comment ref="E1" authorId="0" shapeId="0" xr:uid="{8DF0EC13-7EFD-4C92-89F5-FA7DC3EE6FC0}">
      <text>
        <r>
          <rPr>
            <sz val="8"/>
            <color indexed="81"/>
            <rFont val="Arial"/>
            <family val="2"/>
          </rPr>
          <t xml:space="preserve">
Indicare quali sono i principali indicatori dai quali si ricava il livello di qualità complessiva del processo (es. celerità, tempestività, esattezza etc.)</t>
        </r>
      </text>
    </comment>
    <comment ref="F1" authorId="1" shapeId="0" xr:uid="{023C3D79-AAE2-45B3-90B0-CCCB078FA486}">
      <text>
        <r>
          <rPr>
            <sz val="8"/>
            <color indexed="81"/>
            <rFont val="Arial"/>
            <family val="2"/>
          </rPr>
          <t>Descrivere le potenziali anomalie , disfunzioni, problematiche etc. che potrebbero verificarsi nello svolgimento di questa attività</t>
        </r>
      </text>
    </comment>
    <comment ref="G1" authorId="0" shapeId="0" xr:uid="{65F4F09A-F94F-4EE5-B87D-548249DDF057}">
      <text>
        <r>
          <rPr>
            <sz val="8"/>
            <color indexed="81"/>
            <rFont val="Tahoma"/>
            <family val="2"/>
          </rPr>
          <t xml:space="preserve">Mediamente la rilevanza 
di questo processo è 
Alta
Media
Bassa
</t>
        </r>
      </text>
    </comment>
    <comment ref="H1" authorId="0" shapeId="0" xr:uid="{5616C502-4318-4FEE-B3CA-503AFE7B5EF5}">
      <text>
        <r>
          <rPr>
            <sz val="8"/>
            <color indexed="81"/>
            <rFont val="Arial"/>
            <family val="2"/>
          </rPr>
          <t xml:space="preserve">Mediamente la frequenza di questo processo e:
A=quotidiana
M=settimanale/mensile
B=annuale/straordinaria
</t>
        </r>
      </text>
    </comment>
    <comment ref="I1" authorId="0" shapeId="0" xr:uid="{9B1E3832-1400-457D-8E67-729A7D9B6579}">
      <text>
        <r>
          <rPr>
            <sz val="8"/>
            <color indexed="81"/>
            <rFont val="Arial"/>
            <family val="2"/>
          </rPr>
          <t>Qual è il livello di complessità di questo processo?
Alto
Medio
Basso</t>
        </r>
      </text>
    </comment>
    <comment ref="J1" authorId="0" shapeId="0" xr:uid="{B7205EFB-84CB-43F8-A474-90565B981D67}">
      <text>
        <r>
          <rPr>
            <sz val="8"/>
            <color indexed="81"/>
            <rFont val="Tahoma"/>
            <family val="2"/>
          </rPr>
          <t>Le singole operazioni che costituiscono questo processo sono distribuite tra più soggetti?
A=No
M= tra due soggetti
B=tra tre o più soggetti</t>
        </r>
      </text>
    </comment>
    <comment ref="K1" authorId="0" shapeId="0" xr:uid="{E2978878-55D2-4512-8F17-70AC888397DA}">
      <text>
        <r>
          <rPr>
            <sz val="8"/>
            <color indexed="81"/>
            <rFont val="Arial"/>
            <family val="2"/>
          </rPr>
          <t xml:space="preserve">Le norme giuridiche che regolamentano questo processo:
A=No, non ci sono
M= Sono generiche e facoltative
B=Sono specifiche e cogenti
</t>
        </r>
      </text>
    </comment>
    <comment ref="L1" authorId="0" shapeId="0" xr:uid="{E1CEEEE9-53CD-4F95-97B5-71FE5F1DC465}">
      <text>
        <r>
          <rPr>
            <sz val="8"/>
            <color indexed="81"/>
            <rFont val="Arial "/>
          </rPr>
          <t>Le norme interne che regolamentano questo processo
A=No, non ci sono
M= Sono generiche e facoltative
B=Sono specifiche e cogenti</t>
        </r>
      </text>
    </comment>
    <comment ref="M1" authorId="0" shapeId="0" xr:uid="{BAFE5FFC-6CFA-4E34-990B-F7EB35A8A635}">
      <text>
        <r>
          <rPr>
            <sz val="8"/>
            <color indexed="81"/>
            <rFont val="Tahoma"/>
            <family val="2"/>
          </rPr>
          <t xml:space="preserve">Qual è il livello di discrezionalità che caratterizza questo processo?
Alto
Medio 
Basso
</t>
        </r>
      </text>
    </comment>
    <comment ref="N1" authorId="0" shapeId="0" xr:uid="{49477569-E6E3-4AB9-B2E0-DD5DB34E92D3}">
      <text>
        <r>
          <rPr>
            <sz val="8"/>
            <color indexed="81"/>
            <rFont val="Arial"/>
            <family val="2"/>
          </rPr>
          <t>Nell'ultimo anno ci sono state criticità o anomalie con riferimento a questo processo?
B=No
M= Sì, mediamente rilevanti
A= Sì, rilevanti</t>
        </r>
      </text>
    </comment>
    <comment ref="O1" authorId="0" shapeId="0" xr:uid="{E7977B59-546A-404C-9F92-BE6DCBA9BB77}">
      <text>
        <r>
          <rPr>
            <sz val="8"/>
            <color indexed="81"/>
            <rFont val="Arial"/>
            <family val="2"/>
          </rPr>
          <t>I controlli posti a presidio di questo processo sono adeguati?
A=No, non ci sono
M= Sì, ma non adeguati
B=Sì e sono adeguati</t>
        </r>
      </text>
    </comment>
    <comment ref="P1" authorId="0" shapeId="0" xr:uid="{3A17B38D-07C5-43CF-BC16-C55C213F2875}">
      <text>
        <r>
          <rPr>
            <sz val="8"/>
            <color indexed="81"/>
            <rFont val="Arial"/>
            <family val="2"/>
          </rPr>
          <t xml:space="preserve">Le singole operazioni che costituiscono questo processo sono adeguatamente tracciate?
A=No
M=In parte/ non adeguatamente
B=Sì
</t>
        </r>
      </text>
    </comment>
    <comment ref="Q1" authorId="0" shapeId="0" xr:uid="{A2F4E9A0-10C7-477A-B9B8-06283A1DE0E6}">
      <text>
        <r>
          <rPr>
            <sz val="9"/>
            <color indexed="81"/>
            <rFont val="Tahoma"/>
            <charset val="1"/>
          </rPr>
          <t>N.B.: i valori (3, 2, 1) sono stati utilizzati a titolo esemplificativo e per soli scopi didattici. Essi vanno pertanto modificati al fine di attribuire a ciascun indicatore un corretto peso in rapporto agli altri.</t>
        </r>
      </text>
    </comment>
    <comment ref="AA1" authorId="0" shapeId="0" xr:uid="{E636B484-DD54-47DD-AEDC-971BBF40C982}">
      <text/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Marcello Spissu</author>
    <author>Marcello</author>
  </authors>
  <commentList>
    <comment ref="D1" authorId="0" shapeId="0" xr:uid="{9C90DBC4-48DF-4C19-97C5-22104D83D312}">
      <text>
        <r>
          <rPr>
            <sz val="9"/>
            <color indexed="81"/>
            <rFont val="Tahoma"/>
            <family val="2"/>
          </rPr>
          <t xml:space="preserve">Indicare utilizzo di software (Office, applicativi, gestionali dedicati etc.)
</t>
        </r>
      </text>
    </comment>
    <comment ref="E1" authorId="0" shapeId="0" xr:uid="{7D6B913D-5391-4188-BC6C-6A02A0318305}">
      <text>
        <r>
          <rPr>
            <sz val="8"/>
            <color indexed="81"/>
            <rFont val="Arial"/>
            <family val="2"/>
          </rPr>
          <t xml:space="preserve">
Indicare quali sono i principali indicatori dai quali si ricava il livello di qualità complessiva del processo (es. celerità, tempestività, esattezza etc.)</t>
        </r>
      </text>
    </comment>
    <comment ref="F1" authorId="1" shapeId="0" xr:uid="{B7F54253-6E61-4B47-B568-8CD989040282}">
      <text>
        <r>
          <rPr>
            <sz val="8"/>
            <color indexed="81"/>
            <rFont val="Arial"/>
            <family val="2"/>
          </rPr>
          <t>Descrivere le potenziali anomalie , disfunzioni, problematiche etc. che potrebbero verificarsi nello svolgimento di questa attività</t>
        </r>
      </text>
    </comment>
    <comment ref="G1" authorId="0" shapeId="0" xr:uid="{D9E255B4-07A4-4870-8313-F65C65335C99}">
      <text>
        <r>
          <rPr>
            <sz val="8"/>
            <color indexed="81"/>
            <rFont val="Tahoma"/>
            <family val="2"/>
          </rPr>
          <t xml:space="preserve">Mediamente la rilevanza 
di questo processo è 
Alta
Media
Bassa
</t>
        </r>
      </text>
    </comment>
    <comment ref="H1" authorId="0" shapeId="0" xr:uid="{BD981794-7376-43EE-A29C-8A926D66C6E1}">
      <text>
        <r>
          <rPr>
            <sz val="8"/>
            <color indexed="81"/>
            <rFont val="Arial"/>
            <family val="2"/>
          </rPr>
          <t xml:space="preserve">Mediamente la frequenza di questo processo e:
A=quotidiana
M=settimanale/mensile
B=annuale/straordinaria
</t>
        </r>
      </text>
    </comment>
    <comment ref="I1" authorId="0" shapeId="0" xr:uid="{E32A337C-1218-48B5-B98C-88AA1DDD9DDC}">
      <text>
        <r>
          <rPr>
            <sz val="8"/>
            <color indexed="81"/>
            <rFont val="Arial"/>
            <family val="2"/>
          </rPr>
          <t>Qual è il livello di complessità di questo processo?
Alto
Medio
Basso</t>
        </r>
      </text>
    </comment>
    <comment ref="J1" authorId="0" shapeId="0" xr:uid="{44E969CB-550F-43DB-B0BA-1D44336CE8B1}">
      <text>
        <r>
          <rPr>
            <sz val="8"/>
            <color indexed="81"/>
            <rFont val="Tahoma"/>
            <family val="2"/>
          </rPr>
          <t>Le singole operazioni che costituiscono questo processo sono distribuite tra più soggetti?
A=No
M= tra due soggetti
B=tra tre o più soggetti</t>
        </r>
      </text>
    </comment>
    <comment ref="K1" authorId="0" shapeId="0" xr:uid="{DAFE32CD-1AFB-4F20-844A-A85D45A23C91}">
      <text>
        <r>
          <rPr>
            <sz val="8"/>
            <color indexed="81"/>
            <rFont val="Arial"/>
            <family val="2"/>
          </rPr>
          <t xml:space="preserve">Le norme giuridiche che regolamentano questo processo:
A=No, non ci sono
M= Sono generiche e facoltative
B=Sono specifiche e cogenti
</t>
        </r>
      </text>
    </comment>
    <comment ref="L1" authorId="0" shapeId="0" xr:uid="{70D1BC70-7914-48DB-95C6-13C84AD62346}">
      <text>
        <r>
          <rPr>
            <sz val="8"/>
            <color indexed="81"/>
            <rFont val="Arial "/>
          </rPr>
          <t>Le norme interne che regolamentano questo processo
A=No, non ci sono
M= Sono generiche e facoltative
B=Sono specifiche e cogenti</t>
        </r>
      </text>
    </comment>
    <comment ref="M1" authorId="0" shapeId="0" xr:uid="{29CACFCD-23FD-4F23-9570-9833B1BA3252}">
      <text>
        <r>
          <rPr>
            <sz val="8"/>
            <color indexed="81"/>
            <rFont val="Tahoma"/>
            <family val="2"/>
          </rPr>
          <t xml:space="preserve">Qual è il livello di discrezionalità che caratterizza questo processo?
Alto
Medio 
Basso
</t>
        </r>
      </text>
    </comment>
    <comment ref="N1" authorId="0" shapeId="0" xr:uid="{EFD061A0-3B42-4843-8864-7BDAE8E78401}">
      <text>
        <r>
          <rPr>
            <sz val="8"/>
            <color indexed="81"/>
            <rFont val="Arial"/>
            <family val="2"/>
          </rPr>
          <t>Nell'ultimo anno ci sono state criticità o anomalie con riferimento a questo processo?
B=No
M= Sì, mediamente rilevanti
A= Sì, rilevanti</t>
        </r>
      </text>
    </comment>
    <comment ref="O1" authorId="0" shapeId="0" xr:uid="{54FF06F3-C018-448C-88DD-FBC28BD093D1}">
      <text>
        <r>
          <rPr>
            <sz val="8"/>
            <color indexed="81"/>
            <rFont val="Arial"/>
            <family val="2"/>
          </rPr>
          <t>I controlli posti a presidio di questo processo sono adeguati?
A=No, non ci sono
M= Sì, ma non adeguati
B=Sì e sono adeguati</t>
        </r>
      </text>
    </comment>
    <comment ref="P1" authorId="0" shapeId="0" xr:uid="{CFA390DB-DA94-42DA-B5FD-9CDA613DEE5D}">
      <text>
        <r>
          <rPr>
            <sz val="8"/>
            <color indexed="81"/>
            <rFont val="Arial"/>
            <family val="2"/>
          </rPr>
          <t xml:space="preserve">Le singole operazioni che costituiscono questo processo sono adeguatamente tracciate?
A=No
M=In parte/ non adeguatamente
B=Sì
</t>
        </r>
      </text>
    </comment>
    <comment ref="Q1" authorId="0" shapeId="0" xr:uid="{CD3482CF-EACD-48F9-B1D0-0AF3219E68FF}">
      <text>
        <r>
          <rPr>
            <sz val="9"/>
            <color indexed="81"/>
            <rFont val="Tahoma"/>
            <charset val="1"/>
          </rPr>
          <t>N.B.: i valori (3, 2, 1) sono stati utilizzati a titolo esemplificativo e per soli scopi didattici. Essi vanno pertanto modificati al fine di attribuire a ciascun indicatore un corretto peso in rapporto agli altri.</t>
        </r>
      </text>
    </comment>
    <comment ref="AA1" authorId="0" shapeId="0" xr:uid="{8793D4FF-AB10-4C5C-B3EE-E6A242FDA1AF}">
      <text/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Marcello Spissu</author>
    <author>Marcello</author>
  </authors>
  <commentList>
    <comment ref="D1" authorId="0" shapeId="0" xr:uid="{F6393FF2-A4F7-428E-A5C7-A5B295CDE8D2}">
      <text>
        <r>
          <rPr>
            <sz val="9"/>
            <color indexed="81"/>
            <rFont val="Tahoma"/>
            <family val="2"/>
          </rPr>
          <t xml:space="preserve">Indicare utilizzo di software (Office, applicativi, gestionali dedicati etc.)
</t>
        </r>
      </text>
    </comment>
    <comment ref="E1" authorId="0" shapeId="0" xr:uid="{25663B4D-66A3-4B68-9B3A-1F2396DD6B6F}">
      <text>
        <r>
          <rPr>
            <sz val="8"/>
            <color indexed="81"/>
            <rFont val="Arial"/>
            <family val="2"/>
          </rPr>
          <t xml:space="preserve">
Indicare quali sono i principali indicatori dai quali si ricava il livello di qualità complessiva del processo (es. celerità, tempestività, esattezza etc.)</t>
        </r>
      </text>
    </comment>
    <comment ref="F1" authorId="1" shapeId="0" xr:uid="{5618D8F6-CC5E-441A-AFA4-9096B8C3379D}">
      <text>
        <r>
          <rPr>
            <sz val="8"/>
            <color indexed="81"/>
            <rFont val="Arial"/>
            <family val="2"/>
          </rPr>
          <t>Descrivere le potenziali anomalie , disfunzioni, problematiche etc. che potrebbero verificarsi nello svolgimento di questa attività</t>
        </r>
      </text>
    </comment>
    <comment ref="G1" authorId="0" shapeId="0" xr:uid="{26AFEBEF-B615-4F98-9284-F024F62C255A}">
      <text>
        <r>
          <rPr>
            <sz val="8"/>
            <color indexed="81"/>
            <rFont val="Tahoma"/>
            <family val="2"/>
          </rPr>
          <t xml:space="preserve">Mediamente la rilevanza 
di questo processo è 
Alta
Media
Bassa
</t>
        </r>
      </text>
    </comment>
    <comment ref="H1" authorId="0" shapeId="0" xr:uid="{6B53F6C1-5910-416B-8B15-F933C52ED8B5}">
      <text>
        <r>
          <rPr>
            <sz val="8"/>
            <color indexed="81"/>
            <rFont val="Arial"/>
            <family val="2"/>
          </rPr>
          <t xml:space="preserve">Mediamente la frequenza di questo processo e:
A=quotidiana
M=settimanale/mensile
B=annuale/straordinaria
</t>
        </r>
      </text>
    </comment>
    <comment ref="I1" authorId="0" shapeId="0" xr:uid="{82C9DAA6-68CD-4382-9CF7-35E6A9832C50}">
      <text>
        <r>
          <rPr>
            <sz val="8"/>
            <color indexed="81"/>
            <rFont val="Arial"/>
            <family val="2"/>
          </rPr>
          <t>Qual è il livello di complessità di questo processo?
Alto
Medio
Basso</t>
        </r>
      </text>
    </comment>
    <comment ref="J1" authorId="0" shapeId="0" xr:uid="{EFF3F397-0739-41A6-9990-25191D9BABCE}">
      <text>
        <r>
          <rPr>
            <sz val="8"/>
            <color indexed="81"/>
            <rFont val="Tahoma"/>
            <family val="2"/>
          </rPr>
          <t>Le singole operazioni che costituiscono questo processo sono distribuite tra più soggetti?
A=No
M= tra due soggetti
B=tra tre o più soggetti</t>
        </r>
      </text>
    </comment>
    <comment ref="K1" authorId="0" shapeId="0" xr:uid="{C99B412E-8CF5-4425-81AE-0A9321BB3F96}">
      <text>
        <r>
          <rPr>
            <sz val="8"/>
            <color indexed="81"/>
            <rFont val="Arial"/>
            <family val="2"/>
          </rPr>
          <t xml:space="preserve">Le norme giuridiche che regolamentano questo processo:
A=No, non ci sono
M= Sono generiche e facoltative
B=Sono specifiche e cogenti
</t>
        </r>
      </text>
    </comment>
    <comment ref="L1" authorId="0" shapeId="0" xr:uid="{AA9C90A4-A50D-44CA-BD5A-0A67E71EF63B}">
      <text>
        <r>
          <rPr>
            <sz val="8"/>
            <color indexed="81"/>
            <rFont val="Arial "/>
          </rPr>
          <t>Le norme interne che regolamentano questo processo
A=No, non ci sono
M= Sono generiche e facoltative
B=Sono specifiche e cogenti</t>
        </r>
      </text>
    </comment>
    <comment ref="M1" authorId="0" shapeId="0" xr:uid="{095B566B-5205-47BE-BC46-DA77344DF6A8}">
      <text>
        <r>
          <rPr>
            <sz val="8"/>
            <color indexed="81"/>
            <rFont val="Tahoma"/>
            <family val="2"/>
          </rPr>
          <t xml:space="preserve">Qual è il livello di discrezionalità che caratterizza questo processo?
Alto
Medio 
Basso
</t>
        </r>
      </text>
    </comment>
    <comment ref="N1" authorId="0" shapeId="0" xr:uid="{B3C7AC83-AF4F-4E7C-8531-A1BC8755E589}">
      <text>
        <r>
          <rPr>
            <sz val="8"/>
            <color indexed="81"/>
            <rFont val="Arial"/>
            <family val="2"/>
          </rPr>
          <t>Nell'ultimo anno ci sono state criticità o anomalie con riferimento a questo processo?
B=No
M= Sì, mediamente rilevanti
A= Sì, rilevanti</t>
        </r>
      </text>
    </comment>
    <comment ref="O1" authorId="0" shapeId="0" xr:uid="{466008B6-68AF-4BEF-9881-C8148B90B578}">
      <text>
        <r>
          <rPr>
            <sz val="8"/>
            <color indexed="81"/>
            <rFont val="Arial"/>
            <family val="2"/>
          </rPr>
          <t>I controlli posti a presidio di questo processo sono adeguati?
A=No, non ci sono
M= Sì, ma non adeguati
B=Sì e sono adeguati</t>
        </r>
      </text>
    </comment>
    <comment ref="P1" authorId="0" shapeId="0" xr:uid="{B4BD2BB6-E6C2-4E50-9B90-81C3143F0557}">
      <text>
        <r>
          <rPr>
            <sz val="8"/>
            <color indexed="81"/>
            <rFont val="Arial"/>
            <family val="2"/>
          </rPr>
          <t xml:space="preserve">Le singole operazioni che costituiscono questo processo sono adeguatamente tracciate?
A=No
M=In parte/ non adeguatamente
B=Sì
</t>
        </r>
      </text>
    </comment>
    <comment ref="Q1" authorId="0" shapeId="0" xr:uid="{CCC54EB7-4990-4258-9434-8724A302EA53}">
      <text>
        <r>
          <rPr>
            <sz val="9"/>
            <color indexed="81"/>
            <rFont val="Tahoma"/>
            <charset val="1"/>
          </rPr>
          <t>N.B.: i valori (3, 2, 1) sono stati utilizzati a titolo esemplificativo e per soli scopi didattici. Essi vanno pertanto modificati al fine di attribuire a ciascun indicatore un corretto peso in rapporto agli altri.</t>
        </r>
      </text>
    </comment>
    <comment ref="AA1" authorId="0" shapeId="0" xr:uid="{9CAF453C-93C0-4237-8000-D9E6E6A042CD}">
      <text/>
    </comment>
  </commentList>
</comments>
</file>

<file path=xl/sharedStrings.xml><?xml version="1.0" encoding="utf-8"?>
<sst xmlns="http://schemas.openxmlformats.org/spreadsheetml/2006/main" count="255" uniqueCount="80">
  <si>
    <t>PROCESSO</t>
  </si>
  <si>
    <t>Descrizione</t>
  </si>
  <si>
    <t>Altre risorse coinvolte</t>
  </si>
  <si>
    <t>IT</t>
  </si>
  <si>
    <t>KPI</t>
  </si>
  <si>
    <t xml:space="preserve">INDIVIDUAZIONE RISCHI </t>
  </si>
  <si>
    <t>Rilevanza</t>
  </si>
  <si>
    <t>Frequenza</t>
  </si>
  <si>
    <t>Complessità</t>
  </si>
  <si>
    <t>Segregazione</t>
  </si>
  <si>
    <t>Norme legge</t>
  </si>
  <si>
    <t>Norme interne</t>
  </si>
  <si>
    <t>Livello discrezionalità</t>
  </si>
  <si>
    <t>Precedenti</t>
  </si>
  <si>
    <t>Controlli esistenti</t>
  </si>
  <si>
    <t>Tracciabilità</t>
  </si>
  <si>
    <t>Concessione di autorizzazione al subappalto di lavori</t>
  </si>
  <si>
    <t xml:space="preserve">L'attività consiste nel rilascio di autorizzazioni al subappalto su istanza delle ditte appaltatrici di lavori di competenza edlla Provincia, previa verifica del possesso dei requisiti delle imprese e della sussistenza dei presupposti di legge e di contratto </t>
  </si>
  <si>
    <t>Servizio Amministrativo del Settore Viabilità</t>
  </si>
  <si>
    <t>Piattaforma Protocollo e Atti - pacchetto Office o equivalenti</t>
  </si>
  <si>
    <t>Regolarità istruttoria e rispetto dei tempi procedimentali</t>
  </si>
  <si>
    <t>Errata valutazione dei presupposti per il rilascio dell'autorizzazione</t>
  </si>
  <si>
    <t>B</t>
  </si>
  <si>
    <t>A</t>
  </si>
  <si>
    <t>Liquidazione rate d'acconto sui lavori appaltati dalla Provincia</t>
  </si>
  <si>
    <t>In caso direzione lavori eseguita dai tecnici dipendenti si procede alla misurazione di quanto realizzato, alla successiva registrazione sui libri contabili e alla predisposizione degli atti di liquidazione. In caso di DLL eseguite da professionisti esterni si procede alla verfica della contabilità ricevuta e alla liquidazione della rata d'acconto.</t>
  </si>
  <si>
    <t>Impresa esecutrice, assistenti alla DLL, RUP, Servizio amministrativo del Settore viabilità, Settore Finanziario</t>
  </si>
  <si>
    <t>Piattaforma Protocollo e Atti - programmi di contabilità dei lavori, programmi di progettazione stradale, programmi di CAD, programma di contabilità dell'Ente</t>
  </si>
  <si>
    <t>Corrispondenza fra lavori eseguiti e contabilizzati, rispetto dei tempi previsti dalle norme per la liquidazione</t>
  </si>
  <si>
    <t>Ritardo o irregolarità dei pagamenti</t>
  </si>
  <si>
    <t>M</t>
  </si>
  <si>
    <t>Validazione progetti di opere stradali</t>
  </si>
  <si>
    <t>L'attività consiste nella verifica della sussistenza dei requisiti previsti dalla copiosa normativa di settore, nei progetti di opere stradali commissionati dalla Provincia e nella successiva redazione dell'atto di validazione secondo le modalità previste dall'art. 26 del D.Lgs 50/2016</t>
  </si>
  <si>
    <t>Progettisti incaricati</t>
  </si>
  <si>
    <t>Qualità della progettazione validata e, conseguentemente, dei lavori eseguiti</t>
  </si>
  <si>
    <t>Errata o insufficiente valutazione delle previsioni progettuali e della normativa di riferimento</t>
  </si>
  <si>
    <t>Affidamento incarichi professionali per la realizzazione di opere pubbliche</t>
  </si>
  <si>
    <t>Affidamento di incarichi di progettazione, direzione lavori, collaudo a professionisti singoli o associato o a società di ingegneria per la realizzazione di opere stradali</t>
  </si>
  <si>
    <t xml:space="preserve">Servizio Amministrativo del Settore Viabilità </t>
  </si>
  <si>
    <t>Piattaforma Protocollo e Atti - Sardegna CAT - Trattamento testi - programmi per il calcolo degli onorari professionali</t>
  </si>
  <si>
    <t>Regolarità istruttoria in ordine alle procedure di scelta del contraente nel rispetto dei principi di trasparenza e rotazione e di quanto previsto dal D.Lgs 50/2016</t>
  </si>
  <si>
    <t>Mancato rispetto della normativa sull'afffidamento dei servizi</t>
  </si>
  <si>
    <t xml:space="preserve"> </t>
  </si>
  <si>
    <t>Concessione autorizzazione taglio alberi lungo le strade provinciali</t>
  </si>
  <si>
    <t xml:space="preserve">L'attività consiste nel rilascio di autorizzazioni, a privati citadini, società o Enti, al taglio di alberi ubicati nelle pertinenze stradali </t>
  </si>
  <si>
    <t>Piattaforma Protocollo e Atti - Programma gestione catasto strade - trattamento testi</t>
  </si>
  <si>
    <t>Errata valutazione della titolarità al rilascio dell'autorizzazione - rispetto dei tempi procedimentali</t>
  </si>
  <si>
    <t>Concessioni e autorizzazioni in materia di Polizia Stradale (P.S.) esterna al centro abitato - Accessi - Cartelli pubblicitari - Tagli stradali</t>
  </si>
  <si>
    <t>Istruttoria dell'istanza di parte attraverso la verifica dei seguenti documenti:                                                                                                               1) Domanda in marca da bollo Euro 16,00
2) Elaborati grafici in triplice copia
3) Relazione tecnica
4) Documentazione fotografica
5) Versamento di Euro 30,99 per spese di istruttoria e sopralluogo
6) N° 1 marca da bollo Euro 16,00 per il rilascio della concessione</t>
  </si>
  <si>
    <t>Servizio Amministrativo del Settore Viabilità - Istruttori Tecnici (Capi Squadra)</t>
  </si>
  <si>
    <t>Valutazione della richiesta, immediatezza della definizione della pratica</t>
  </si>
  <si>
    <t>Tardiva istruttoria e/o risposta all'utente</t>
  </si>
  <si>
    <t>Affidamento di lavori, servizi e forniture di importo inferiore alle soglie di rilevanza comunitaria (art. 35 del Codice Appalti)</t>
  </si>
  <si>
    <t>Affidamento di servizi\forniture\lavori per la manutenzione ordinaria delle strade provinciali e loro pertinenze</t>
  </si>
  <si>
    <t>Servizio Amministrativo del Settore Viabilità - Settore Affari Generali</t>
  </si>
  <si>
    <t>Piattaforma Protocollo e Atti - Sardegna CAT - Trattamento testi</t>
  </si>
  <si>
    <t>Mancato rispetto della normativa sull'afffidamento di lavori, servizi e forniture</t>
  </si>
  <si>
    <t>Autorizzazioni transiti veicoli/trasporti eccezionali</t>
  </si>
  <si>
    <t>L'attività consiste nel rilascio di autorizzazioni, a privati cittadini, società o Enti, al transito con veicoli di caratteristiche eccedenti le normali misure di peso, sagoma previste dal codice della strada</t>
  </si>
  <si>
    <t>Servizio Manutenzione e Gestione del Patrimonio Stradale</t>
  </si>
  <si>
    <t>Piattaforma Protocollo e Atti - trattamento testi</t>
  </si>
  <si>
    <t>Errata valutazione della titolarità all'ottenimento dell'autorizzazione - rispetto dei tempi procedimentali</t>
  </si>
  <si>
    <t>Procedure di acquisto di beni e servizi oggetto di convenzione CONSIP o MEPA di importo inferiore alla soglia di rilievo comunitario</t>
  </si>
  <si>
    <t>Affidamento di servizi e forniture per la manutenzione ordinaria delle strade provinciali e loro pertinenze</t>
  </si>
  <si>
    <t>Servizi Tecnici del Settore Viabilità - Settore Affari Generali - Settore Finanziario</t>
  </si>
  <si>
    <t>Piattaforma Protocollo e Atti - MEPA - Trattamento testi</t>
  </si>
  <si>
    <t>Regolarità istruttoria in ordine alle procedure di scelta del contraente nel rispetto dei principi di trasparenza e rotazione e di quanto previsto dal D.Lgs 50/2017</t>
  </si>
  <si>
    <t>Predisposizione del riaccertamento ordinario dei residui attivi e passivi</t>
  </si>
  <si>
    <t>L'attività consiste nella verifica prevista dall'art. 3, comma 4, del D.Lgs. 118/2011, che annualmente l’ente deve porre in essere con lo scopo di accertare, per i residui attivi e passivi, le ragioni del loro mantenimento</t>
  </si>
  <si>
    <t>Altri Servizi del Settore Viabilità - Settore Finanziario</t>
  </si>
  <si>
    <t>Programma di contabilità dell'Ente - Piattaforma Protocollo e atti - Pacchetto Office o equivalenti</t>
  </si>
  <si>
    <t>Regolarità istruttoria in ordine alle procedure di verifica degli atti contabili</t>
  </si>
  <si>
    <t>Mancata disponibilità finanziaria conseguente ad errori di accertamento</t>
  </si>
  <si>
    <t>Predisposizione del Programma Triennale del Lavori Pubblici</t>
  </si>
  <si>
    <t xml:space="preserve">L'attività consiste negli adempimenti previsti dall'art. 21 del D. Lgs 50 del 18 aprile 2016, secondo gli schemi di cui al regolamento approvato con decreto del Ministero delle Infrastrutture n° 14 de 16/01/2018l </t>
  </si>
  <si>
    <t>Regolarità della compilazione, coerenza con gli altri atti di programmazione dell'Ente, rispetto dei tempi di approvazione</t>
  </si>
  <si>
    <t xml:space="preserve">Errori nella predisposizione e mancato coerenza con atti </t>
  </si>
  <si>
    <t>Priorità</t>
  </si>
  <si>
    <t>Rischio percepito</t>
  </si>
  <si>
    <t xml:space="preserve">Valori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</si>
</sst>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indexed="81"/>
      <name val="Arial"/>
      <family val="2"/>
    </font>
    <font>
      <sz val="8"/>
      <color indexed="81"/>
      <name val="Tahoma"/>
      <family val="2"/>
    </font>
    <font>
      <sz val="8"/>
      <color indexed="81"/>
      <name val="Arial 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164" fontId="10" fillId="4" borderId="0" xfId="0" applyNumberFormat="1" applyFont="1" applyFill="1" applyAlignment="1" applyProtection="1">
      <alignment horizontal="center"/>
      <protection hidden="1"/>
    </xf>
    <xf numFmtId="2" fontId="11" fillId="0" borderId="1" xfId="0" applyNumberFormat="1" applyFont="1" applyBorder="1" applyAlignment="1">
      <alignment horizontal="center"/>
    </xf>
    <xf numFmtId="0" fontId="8" fillId="6" borderId="0" xfId="0" applyFont="1" applyFill="1" applyAlignment="1">
      <alignment horizontal="center"/>
    </xf>
    <xf numFmtId="0" fontId="9" fillId="7" borderId="0" xfId="0" applyFont="1" applyFill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center"/>
    </xf>
    <xf numFmtId="0" fontId="9" fillId="5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B4041-83AD-4A6A-A80B-2DCE5EDDEF13}">
  <sheetPr>
    <tabColor rgb="FF00B050"/>
  </sheetPr>
  <dimension ref="A1:AB9"/>
  <sheetViews>
    <sheetView topLeftCell="F1" workbookViewId="0">
      <pane ySplit="1" topLeftCell="A2" activePane="bottomLeft" state="frozen"/>
      <selection pane="bottomLeft" activeCell="V11" sqref="V11"/>
    </sheetView>
  </sheetViews>
  <sheetFormatPr defaultColWidth="8.85546875" defaultRowHeight="11.25"/>
  <cols>
    <col min="1" max="1" width="52.140625" style="10" customWidth="1"/>
    <col min="2" max="3" width="55.140625" style="10" customWidth="1"/>
    <col min="4" max="4" width="22.5703125" style="10" customWidth="1"/>
    <col min="5" max="5" width="24.85546875" style="10" customWidth="1"/>
    <col min="6" max="6" width="26.85546875" style="10" customWidth="1"/>
    <col min="7" max="9" width="9.7109375" style="10" customWidth="1"/>
    <col min="10" max="10" width="10.42578125" style="10" customWidth="1"/>
    <col min="11" max="12" width="9.7109375" style="10" customWidth="1"/>
    <col min="13" max="13" width="11" style="10" customWidth="1"/>
    <col min="14" max="16" width="9.7109375" style="10" customWidth="1"/>
    <col min="17" max="26" width="2.42578125" style="10" customWidth="1"/>
    <col min="27" max="27" width="7.28515625" style="10" customWidth="1"/>
    <col min="28" max="16384" width="8.85546875" style="10"/>
  </cols>
  <sheetData>
    <row r="1" spans="1:28" ht="22.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8" t="s">
        <v>7</v>
      </c>
      <c r="I1" s="9" t="s">
        <v>8</v>
      </c>
      <c r="J1" s="9" t="s">
        <v>9</v>
      </c>
      <c r="K1" s="8" t="s">
        <v>10</v>
      </c>
      <c r="L1" s="8" t="s">
        <v>11</v>
      </c>
      <c r="M1" s="9" t="s">
        <v>12</v>
      </c>
      <c r="N1" s="8" t="s">
        <v>13</v>
      </c>
      <c r="O1" s="9" t="s">
        <v>14</v>
      </c>
      <c r="P1" s="8" t="s">
        <v>15</v>
      </c>
      <c r="Q1" s="28" t="s">
        <v>79</v>
      </c>
      <c r="R1" s="29"/>
      <c r="S1" s="29"/>
      <c r="T1" s="29"/>
      <c r="U1" s="29"/>
      <c r="V1" s="29"/>
      <c r="W1" s="29"/>
      <c r="X1" s="29"/>
      <c r="Y1" s="29"/>
      <c r="Z1" s="29"/>
      <c r="AA1" s="24" t="s">
        <v>77</v>
      </c>
      <c r="AB1" s="25" t="s">
        <v>78</v>
      </c>
    </row>
    <row r="2" spans="1:28" s="14" customFormat="1" ht="45">
      <c r="A2" s="11" t="s">
        <v>16</v>
      </c>
      <c r="B2" s="12" t="s">
        <v>17</v>
      </c>
      <c r="C2" s="11" t="s">
        <v>18</v>
      </c>
      <c r="D2" s="12" t="s">
        <v>19</v>
      </c>
      <c r="E2" s="13" t="s">
        <v>20</v>
      </c>
      <c r="F2" s="13" t="s">
        <v>21</v>
      </c>
      <c r="G2" s="13" t="s">
        <v>23</v>
      </c>
      <c r="H2" s="13" t="s">
        <v>22</v>
      </c>
      <c r="I2" s="13" t="s">
        <v>23</v>
      </c>
      <c r="J2" s="13" t="s">
        <v>22</v>
      </c>
      <c r="K2" s="13" t="s">
        <v>22</v>
      </c>
      <c r="L2" s="13" t="s">
        <v>22</v>
      </c>
      <c r="M2" s="13" t="s">
        <v>22</v>
      </c>
      <c r="N2" s="13" t="s">
        <v>22</v>
      </c>
      <c r="O2" s="13" t="s">
        <v>22</v>
      </c>
      <c r="P2" s="13" t="s">
        <v>22</v>
      </c>
      <c r="Q2" s="22">
        <f t="shared" ref="Q2" si="0">IF(G2="A",3,IF(G2="M",2,IF(G2="B",1,)))</f>
        <v>3</v>
      </c>
      <c r="R2" s="22">
        <f t="shared" ref="R2" si="1">IF(H2="A",3,IF(H2="M",2,IF(H2="B",1,)))</f>
        <v>1</v>
      </c>
      <c r="S2" s="22">
        <f t="shared" ref="S2" si="2">IF(I2="A",3,IF(I2="M",2,IF(I2="B",1,)))</f>
        <v>3</v>
      </c>
      <c r="T2" s="22">
        <f t="shared" ref="T2" si="3">IF(J2="A",3,IF(J2="M",2,IF(J2="B",1,)))</f>
        <v>1</v>
      </c>
      <c r="U2" s="22">
        <f t="shared" ref="U2" si="4">IF(K2="A",3,IF(K2="M",2,IF(K2="B",1,)))</f>
        <v>1</v>
      </c>
      <c r="V2" s="22">
        <f t="shared" ref="V2" si="5">IF(L2="A",3,IF(L2="M",2,IF(L2="B",1,)))</f>
        <v>1</v>
      </c>
      <c r="W2" s="22">
        <f t="shared" ref="W2" si="6">IF(M2="A",3,IF(M2="M",2,IF(M2="B",1,)))</f>
        <v>1</v>
      </c>
      <c r="X2" s="22">
        <f t="shared" ref="X2" si="7">IF(N2="A",3,IF(N2="M",2,IF(N2="B",1,)))</f>
        <v>1</v>
      </c>
      <c r="Y2" s="22">
        <f t="shared" ref="Y2" si="8">IF(O2="A",3,IF(O2="M",2,IF(O2="B",1,)))</f>
        <v>1</v>
      </c>
      <c r="Z2" s="22">
        <f t="shared" ref="Z2" si="9">IF(P2="A",3,IF(P2="M",2,IF(P2="B",1,)))</f>
        <v>1</v>
      </c>
      <c r="AA2" s="23">
        <f t="shared" ref="AA2" si="10">(AVERAGE(Q2:Z2))</f>
        <v>1.4</v>
      </c>
      <c r="AB2" s="26"/>
    </row>
    <row r="3" spans="1:28" s="14" customFormat="1" ht="67.5">
      <c r="A3" s="15" t="s">
        <v>24</v>
      </c>
      <c r="B3" s="12" t="s">
        <v>25</v>
      </c>
      <c r="C3" s="11" t="s">
        <v>26</v>
      </c>
      <c r="D3" s="12" t="s">
        <v>27</v>
      </c>
      <c r="E3" s="14" t="s">
        <v>28</v>
      </c>
      <c r="F3" s="14" t="s">
        <v>29</v>
      </c>
      <c r="G3" s="13" t="s">
        <v>23</v>
      </c>
      <c r="H3" s="13" t="s">
        <v>30</v>
      </c>
      <c r="I3" s="13" t="s">
        <v>23</v>
      </c>
      <c r="J3" s="13" t="s">
        <v>22</v>
      </c>
      <c r="K3" s="13" t="s">
        <v>22</v>
      </c>
      <c r="L3" s="13" t="s">
        <v>23</v>
      </c>
      <c r="M3" s="13" t="s">
        <v>23</v>
      </c>
      <c r="N3" s="13" t="s">
        <v>22</v>
      </c>
      <c r="O3" s="13" t="s">
        <v>22</v>
      </c>
      <c r="P3" s="13" t="s">
        <v>22</v>
      </c>
      <c r="Q3" s="22">
        <f t="shared" ref="Q3:Q5" si="11">IF(G3="A",3,IF(G3="M",2,IF(G3="B",1,)))</f>
        <v>3</v>
      </c>
      <c r="R3" s="22">
        <f t="shared" ref="R3:R5" si="12">IF(H3="A",3,IF(H3="M",2,IF(H3="B",1,)))</f>
        <v>2</v>
      </c>
      <c r="S3" s="22">
        <f t="shared" ref="S3:S5" si="13">IF(I3="A",3,IF(I3="M",2,IF(I3="B",1,)))</f>
        <v>3</v>
      </c>
      <c r="T3" s="22">
        <f t="shared" ref="T3:T5" si="14">IF(J3="A",3,IF(J3="M",2,IF(J3="B",1,)))</f>
        <v>1</v>
      </c>
      <c r="U3" s="22">
        <f t="shared" ref="U3:U5" si="15">IF(K3="A",3,IF(K3="M",2,IF(K3="B",1,)))</f>
        <v>1</v>
      </c>
      <c r="V3" s="22">
        <f t="shared" ref="V3:V5" si="16">IF(L3="A",3,IF(L3="M",2,IF(L3="B",1,)))</f>
        <v>3</v>
      </c>
      <c r="W3" s="22">
        <f t="shared" ref="W3:W5" si="17">IF(M3="A",3,IF(M3="M",2,IF(M3="B",1,)))</f>
        <v>3</v>
      </c>
      <c r="X3" s="22">
        <f t="shared" ref="X3:X5" si="18">IF(N3="A",3,IF(N3="M",2,IF(N3="B",1,)))</f>
        <v>1</v>
      </c>
      <c r="Y3" s="22">
        <f t="shared" ref="Y3:Y5" si="19">IF(O3="A",3,IF(O3="M",2,IF(O3="B",1,)))</f>
        <v>1</v>
      </c>
      <c r="Z3" s="22">
        <f t="shared" ref="Z3:Z5" si="20">IF(P3="A",3,IF(P3="M",2,IF(P3="B",1,)))</f>
        <v>1</v>
      </c>
      <c r="AA3" s="23">
        <f t="shared" ref="AA3:AA5" si="21">(AVERAGE(Q3:Z3))</f>
        <v>1.9</v>
      </c>
      <c r="AB3" s="26"/>
    </row>
    <row r="4" spans="1:28" s="18" customFormat="1" ht="67.5">
      <c r="A4" s="16" t="s">
        <v>31</v>
      </c>
      <c r="B4" s="15" t="s">
        <v>32</v>
      </c>
      <c r="C4" s="15" t="s">
        <v>33</v>
      </c>
      <c r="D4" s="12" t="s">
        <v>27</v>
      </c>
      <c r="E4" s="13" t="s">
        <v>34</v>
      </c>
      <c r="F4" s="13" t="s">
        <v>35</v>
      </c>
      <c r="G4" s="17" t="s">
        <v>23</v>
      </c>
      <c r="H4" s="17" t="s">
        <v>23</v>
      </c>
      <c r="I4" s="17" t="s">
        <v>23</v>
      </c>
      <c r="J4" s="17" t="s">
        <v>22</v>
      </c>
      <c r="K4" s="17" t="s">
        <v>22</v>
      </c>
      <c r="L4" s="17" t="s">
        <v>22</v>
      </c>
      <c r="M4" s="17" t="s">
        <v>30</v>
      </c>
      <c r="N4" s="17" t="s">
        <v>22</v>
      </c>
      <c r="O4" s="17" t="s">
        <v>22</v>
      </c>
      <c r="P4" s="17" t="s">
        <v>22</v>
      </c>
      <c r="Q4" s="22">
        <f t="shared" si="11"/>
        <v>3</v>
      </c>
      <c r="R4" s="22">
        <f t="shared" si="12"/>
        <v>3</v>
      </c>
      <c r="S4" s="22">
        <f t="shared" si="13"/>
        <v>3</v>
      </c>
      <c r="T4" s="22">
        <f t="shared" si="14"/>
        <v>1</v>
      </c>
      <c r="U4" s="22">
        <f t="shared" si="15"/>
        <v>1</v>
      </c>
      <c r="V4" s="22">
        <f t="shared" si="16"/>
        <v>1</v>
      </c>
      <c r="W4" s="22">
        <f t="shared" si="17"/>
        <v>2</v>
      </c>
      <c r="X4" s="22">
        <f t="shared" si="18"/>
        <v>1</v>
      </c>
      <c r="Y4" s="22">
        <f t="shared" si="19"/>
        <v>1</v>
      </c>
      <c r="Z4" s="22">
        <f t="shared" si="20"/>
        <v>1</v>
      </c>
      <c r="AA4" s="23">
        <f t="shared" si="21"/>
        <v>1.7</v>
      </c>
      <c r="AB4" s="27"/>
    </row>
    <row r="5" spans="1:28" s="18" customFormat="1" ht="67.5">
      <c r="A5" s="15" t="s">
        <v>36</v>
      </c>
      <c r="B5" s="15" t="s">
        <v>37</v>
      </c>
      <c r="C5" s="15" t="s">
        <v>38</v>
      </c>
      <c r="D5" s="19" t="s">
        <v>39</v>
      </c>
      <c r="E5" s="17" t="s">
        <v>40</v>
      </c>
      <c r="F5" s="17" t="s">
        <v>41</v>
      </c>
      <c r="G5" s="17" t="s">
        <v>23</v>
      </c>
      <c r="H5" s="17" t="s">
        <v>22</v>
      </c>
      <c r="I5" s="17" t="s">
        <v>30</v>
      </c>
      <c r="J5" s="17" t="s">
        <v>30</v>
      </c>
      <c r="K5" s="17" t="s">
        <v>22</v>
      </c>
      <c r="L5" s="17" t="s">
        <v>22</v>
      </c>
      <c r="M5" s="17" t="s">
        <v>30</v>
      </c>
      <c r="N5" s="17" t="s">
        <v>22</v>
      </c>
      <c r="O5" s="17" t="s">
        <v>22</v>
      </c>
      <c r="P5" s="17" t="s">
        <v>22</v>
      </c>
      <c r="Q5" s="22">
        <f t="shared" si="11"/>
        <v>3</v>
      </c>
      <c r="R5" s="22">
        <f t="shared" si="12"/>
        <v>1</v>
      </c>
      <c r="S5" s="22">
        <f t="shared" si="13"/>
        <v>2</v>
      </c>
      <c r="T5" s="22">
        <f t="shared" si="14"/>
        <v>2</v>
      </c>
      <c r="U5" s="22">
        <f t="shared" si="15"/>
        <v>1</v>
      </c>
      <c r="V5" s="22">
        <f t="shared" si="16"/>
        <v>1</v>
      </c>
      <c r="W5" s="22">
        <f t="shared" si="17"/>
        <v>2</v>
      </c>
      <c r="X5" s="22">
        <f t="shared" si="18"/>
        <v>1</v>
      </c>
      <c r="Y5" s="22">
        <f t="shared" si="19"/>
        <v>1</v>
      </c>
      <c r="Z5" s="22">
        <f t="shared" si="20"/>
        <v>1</v>
      </c>
      <c r="AA5" s="23">
        <f t="shared" si="21"/>
        <v>1.5</v>
      </c>
      <c r="AB5" s="27"/>
    </row>
    <row r="7" spans="1:28">
      <c r="P7" s="10" t="s">
        <v>42</v>
      </c>
    </row>
    <row r="8" spans="1:28">
      <c r="P8" s="10" t="s">
        <v>42</v>
      </c>
    </row>
    <row r="9" spans="1:28">
      <c r="P9" s="10" t="s">
        <v>42</v>
      </c>
    </row>
  </sheetData>
  <mergeCells count="1">
    <mergeCell ref="Q1:Z1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F088A-CDAC-435D-8C17-77E5A78642B1}">
  <sheetPr>
    <tabColor rgb="FF00B050"/>
  </sheetPr>
  <dimension ref="A1:AB4"/>
  <sheetViews>
    <sheetView topLeftCell="E1" workbookViewId="0">
      <pane ySplit="1" topLeftCell="A2" activePane="bottomLeft" state="frozen"/>
      <selection activeCell="B1" sqref="B1"/>
      <selection pane="bottomLeft" activeCell="Q3" sqref="Q3"/>
    </sheetView>
  </sheetViews>
  <sheetFormatPr defaultColWidth="8.85546875" defaultRowHeight="11.25"/>
  <cols>
    <col min="1" max="1" width="52.140625" style="10" customWidth="1"/>
    <col min="2" max="3" width="55.140625" style="10" customWidth="1"/>
    <col min="4" max="5" width="22.5703125" style="10" customWidth="1"/>
    <col min="6" max="6" width="14.140625" style="10" customWidth="1"/>
    <col min="7" max="8" width="9.7109375" style="10" customWidth="1"/>
    <col min="9" max="9" width="10.42578125" style="10" customWidth="1"/>
    <col min="10" max="10" width="13.5703125" style="10" customWidth="1"/>
    <col min="11" max="11" width="9.7109375" style="10" customWidth="1"/>
    <col min="12" max="12" width="10.28515625" style="10" customWidth="1"/>
    <col min="13" max="13" width="10.42578125" style="10" customWidth="1"/>
    <col min="14" max="15" width="9.7109375" style="10" customWidth="1"/>
    <col min="16" max="16" width="8.85546875" style="10"/>
    <col min="17" max="26" width="2.42578125" style="10" customWidth="1"/>
    <col min="27" max="27" width="7.28515625" style="10" customWidth="1"/>
    <col min="28" max="16384" width="8.85546875" style="10"/>
  </cols>
  <sheetData>
    <row r="1" spans="1:28" ht="33.7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8" t="s">
        <v>7</v>
      </c>
      <c r="I1" s="9" t="s">
        <v>8</v>
      </c>
      <c r="J1" s="9" t="s">
        <v>9</v>
      </c>
      <c r="K1" s="8" t="s">
        <v>10</v>
      </c>
      <c r="L1" s="8" t="s">
        <v>11</v>
      </c>
      <c r="M1" s="9" t="s">
        <v>12</v>
      </c>
      <c r="N1" s="8" t="s">
        <v>13</v>
      </c>
      <c r="O1" s="9" t="s">
        <v>14</v>
      </c>
      <c r="P1" s="8" t="s">
        <v>15</v>
      </c>
      <c r="Q1" s="28" t="s">
        <v>79</v>
      </c>
      <c r="R1" s="29"/>
      <c r="S1" s="29"/>
      <c r="T1" s="29"/>
      <c r="U1" s="29"/>
      <c r="V1" s="29"/>
      <c r="W1" s="29"/>
      <c r="X1" s="29"/>
      <c r="Y1" s="29"/>
      <c r="Z1" s="29"/>
      <c r="AA1" s="24" t="s">
        <v>77</v>
      </c>
      <c r="AB1" s="25" t="s">
        <v>78</v>
      </c>
    </row>
    <row r="2" spans="1:28" s="14" customFormat="1" ht="67.5">
      <c r="A2" s="11" t="s">
        <v>43</v>
      </c>
      <c r="B2" s="12" t="s">
        <v>44</v>
      </c>
      <c r="C2" s="11" t="s">
        <v>18</v>
      </c>
      <c r="D2" s="12" t="s">
        <v>45</v>
      </c>
      <c r="E2" s="13" t="s">
        <v>20</v>
      </c>
      <c r="F2" s="13" t="s">
        <v>46</v>
      </c>
      <c r="G2" s="13" t="s">
        <v>22</v>
      </c>
      <c r="H2" s="13" t="s">
        <v>30</v>
      </c>
      <c r="I2" s="13" t="s">
        <v>30</v>
      </c>
      <c r="J2" s="13" t="s">
        <v>22</v>
      </c>
      <c r="K2" s="13" t="s">
        <v>22</v>
      </c>
      <c r="L2" s="13" t="s">
        <v>30</v>
      </c>
      <c r="M2" s="13" t="s">
        <v>30</v>
      </c>
      <c r="N2" s="13" t="s">
        <v>22</v>
      </c>
      <c r="O2" s="13" t="s">
        <v>23</v>
      </c>
      <c r="P2" s="13" t="s">
        <v>22</v>
      </c>
      <c r="Q2" s="22">
        <f t="shared" ref="Q2:Z2" si="0">IF(G2="A",3,IF(G2="M",2,IF(G2="B",1,)))</f>
        <v>1</v>
      </c>
      <c r="R2" s="22">
        <f t="shared" si="0"/>
        <v>2</v>
      </c>
      <c r="S2" s="22">
        <f t="shared" si="0"/>
        <v>2</v>
      </c>
      <c r="T2" s="22">
        <f t="shared" si="0"/>
        <v>1</v>
      </c>
      <c r="U2" s="22">
        <f t="shared" si="0"/>
        <v>1</v>
      </c>
      <c r="V2" s="22">
        <f t="shared" si="0"/>
        <v>2</v>
      </c>
      <c r="W2" s="22">
        <f t="shared" si="0"/>
        <v>2</v>
      </c>
      <c r="X2" s="22">
        <f t="shared" si="0"/>
        <v>1</v>
      </c>
      <c r="Y2" s="22">
        <f t="shared" si="0"/>
        <v>3</v>
      </c>
      <c r="Z2" s="22">
        <f t="shared" si="0"/>
        <v>1</v>
      </c>
      <c r="AA2" s="23">
        <f t="shared" ref="AA2" si="1">(AVERAGE(Q2:Z2))</f>
        <v>1.6</v>
      </c>
      <c r="AB2" s="26"/>
    </row>
    <row r="3" spans="1:28" s="14" customFormat="1" ht="108" customHeight="1">
      <c r="A3" s="11" t="s">
        <v>47</v>
      </c>
      <c r="B3" s="12" t="s">
        <v>48</v>
      </c>
      <c r="C3" s="11" t="s">
        <v>49</v>
      </c>
      <c r="D3" s="12" t="s">
        <v>45</v>
      </c>
      <c r="E3" s="13" t="s">
        <v>50</v>
      </c>
      <c r="F3" s="13" t="s">
        <v>51</v>
      </c>
      <c r="G3" s="13" t="s">
        <v>22</v>
      </c>
      <c r="H3" s="13" t="s">
        <v>22</v>
      </c>
      <c r="I3" s="13" t="s">
        <v>30</v>
      </c>
      <c r="J3" s="13" t="s">
        <v>22</v>
      </c>
      <c r="K3" s="13" t="s">
        <v>22</v>
      </c>
      <c r="L3" s="13" t="s">
        <v>22</v>
      </c>
      <c r="M3" s="13" t="s">
        <v>30</v>
      </c>
      <c r="N3" s="13" t="s">
        <v>30</v>
      </c>
      <c r="O3" s="13" t="s">
        <v>30</v>
      </c>
      <c r="P3" s="13" t="s">
        <v>22</v>
      </c>
      <c r="Q3" s="22">
        <f t="shared" ref="Q3:Q4" si="2">IF(G3="A",3,IF(G3="M",2,IF(G3="B",1,)))</f>
        <v>1</v>
      </c>
      <c r="R3" s="22">
        <f t="shared" ref="R3:R4" si="3">IF(H3="A",3,IF(H3="M",2,IF(H3="B",1,)))</f>
        <v>1</v>
      </c>
      <c r="S3" s="22">
        <f t="shared" ref="S3:S4" si="4">IF(I3="A",3,IF(I3="M",2,IF(I3="B",1,)))</f>
        <v>2</v>
      </c>
      <c r="T3" s="22">
        <f t="shared" ref="T3:T4" si="5">IF(J3="A",3,IF(J3="M",2,IF(J3="B",1,)))</f>
        <v>1</v>
      </c>
      <c r="U3" s="22">
        <f t="shared" ref="U3:U4" si="6">IF(K3="A",3,IF(K3="M",2,IF(K3="B",1,)))</f>
        <v>1</v>
      </c>
      <c r="V3" s="22">
        <f t="shared" ref="V3:V4" si="7">IF(L3="A",3,IF(L3="M",2,IF(L3="B",1,)))</f>
        <v>1</v>
      </c>
      <c r="W3" s="22">
        <f t="shared" ref="W3:W4" si="8">IF(M3="A",3,IF(M3="M",2,IF(M3="B",1,)))</f>
        <v>2</v>
      </c>
      <c r="X3" s="22">
        <f t="shared" ref="X3:X4" si="9">IF(N3="A",3,IF(N3="M",2,IF(N3="B",1,)))</f>
        <v>2</v>
      </c>
      <c r="Y3" s="22">
        <f t="shared" ref="Y3:Y4" si="10">IF(O3="A",3,IF(O3="M",2,IF(O3="B",1,)))</f>
        <v>2</v>
      </c>
      <c r="Z3" s="22">
        <f t="shared" ref="Z3:Z4" si="11">IF(P3="A",3,IF(P3="M",2,IF(P3="B",1,)))</f>
        <v>1</v>
      </c>
      <c r="AA3" s="23">
        <f t="shared" ref="AA3:AA4" si="12">(AVERAGE(Q3:Z3))</f>
        <v>1.4</v>
      </c>
      <c r="AB3" s="26"/>
    </row>
    <row r="4" spans="1:28" s="18" customFormat="1" ht="99" customHeight="1">
      <c r="A4" s="15" t="s">
        <v>52</v>
      </c>
      <c r="B4" s="15" t="s">
        <v>53</v>
      </c>
      <c r="C4" s="15" t="s">
        <v>54</v>
      </c>
      <c r="D4" s="19" t="s">
        <v>55</v>
      </c>
      <c r="E4" s="17" t="s">
        <v>40</v>
      </c>
      <c r="F4" s="17" t="s">
        <v>56</v>
      </c>
      <c r="G4" s="17" t="s">
        <v>23</v>
      </c>
      <c r="H4" s="17" t="s">
        <v>23</v>
      </c>
      <c r="I4" s="17" t="s">
        <v>23</v>
      </c>
      <c r="J4" s="17" t="s">
        <v>22</v>
      </c>
      <c r="K4" s="17" t="s">
        <v>22</v>
      </c>
      <c r="L4" s="17" t="s">
        <v>22</v>
      </c>
      <c r="M4" s="17" t="s">
        <v>30</v>
      </c>
      <c r="N4" s="17" t="s">
        <v>22</v>
      </c>
      <c r="O4" s="17" t="s">
        <v>22</v>
      </c>
      <c r="P4" s="17" t="s">
        <v>22</v>
      </c>
      <c r="Q4" s="22">
        <f t="shared" si="2"/>
        <v>3</v>
      </c>
      <c r="R4" s="22">
        <f t="shared" si="3"/>
        <v>3</v>
      </c>
      <c r="S4" s="22">
        <f t="shared" si="4"/>
        <v>3</v>
      </c>
      <c r="T4" s="22">
        <f t="shared" si="5"/>
        <v>1</v>
      </c>
      <c r="U4" s="22">
        <f t="shared" si="6"/>
        <v>1</v>
      </c>
      <c r="V4" s="22">
        <f t="shared" si="7"/>
        <v>1</v>
      </c>
      <c r="W4" s="22">
        <f t="shared" si="8"/>
        <v>2</v>
      </c>
      <c r="X4" s="22">
        <f t="shared" si="9"/>
        <v>1</v>
      </c>
      <c r="Y4" s="22">
        <f t="shared" si="10"/>
        <v>1</v>
      </c>
      <c r="Z4" s="22">
        <f t="shared" si="11"/>
        <v>1</v>
      </c>
      <c r="AA4" s="23">
        <f t="shared" si="12"/>
        <v>1.7</v>
      </c>
      <c r="AB4" s="26"/>
    </row>
  </sheetData>
  <mergeCells count="1">
    <mergeCell ref="Q1:Z1"/>
  </mergeCells>
  <pageMargins left="0.7" right="0.7" top="0.75" bottom="0.75" header="0.3" footer="0.3"/>
  <pageSetup paperSize="9" orientation="landscape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1957D-F694-4E32-85FA-7F69BBF26B04}">
  <sheetPr>
    <tabColor rgb="FF00B050"/>
  </sheetPr>
  <dimension ref="A1:AB2"/>
  <sheetViews>
    <sheetView topLeftCell="D1" workbookViewId="0">
      <pane ySplit="1" topLeftCell="A2" activePane="bottomLeft" state="frozen"/>
      <selection pane="bottomLeft" activeCell="Q1" sqref="Q1:AB2"/>
    </sheetView>
  </sheetViews>
  <sheetFormatPr defaultColWidth="8.85546875" defaultRowHeight="15"/>
  <cols>
    <col min="1" max="1" width="52.140625" style="1" customWidth="1"/>
    <col min="2" max="3" width="55.140625" style="1" customWidth="1"/>
    <col min="4" max="5" width="22.5703125" style="1" customWidth="1"/>
    <col min="6" max="8" width="9.7109375" style="1" customWidth="1"/>
    <col min="9" max="9" width="10.42578125" style="1" customWidth="1"/>
    <col min="10" max="11" width="9.7109375" style="1" customWidth="1"/>
    <col min="12" max="12" width="10.28515625" style="1" customWidth="1"/>
    <col min="13" max="15" width="9.7109375" style="1" customWidth="1"/>
    <col min="16" max="16" width="8.85546875" style="1"/>
    <col min="17" max="26" width="2.42578125" style="1" customWidth="1"/>
    <col min="27" max="27" width="7.28515625" style="1" customWidth="1"/>
    <col min="28" max="16384" width="8.85546875" style="1"/>
  </cols>
  <sheetData>
    <row r="1" spans="1:28" ht="4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4" t="s">
        <v>10</v>
      </c>
      <c r="L1" s="4" t="s">
        <v>11</v>
      </c>
      <c r="M1" s="5" t="s">
        <v>12</v>
      </c>
      <c r="N1" s="4" t="s">
        <v>13</v>
      </c>
      <c r="O1" s="5" t="s">
        <v>14</v>
      </c>
      <c r="P1" s="4" t="s">
        <v>15</v>
      </c>
      <c r="Q1" s="28" t="s">
        <v>79</v>
      </c>
      <c r="R1" s="29"/>
      <c r="S1" s="29"/>
      <c r="T1" s="29"/>
      <c r="U1" s="29"/>
      <c r="V1" s="29"/>
      <c r="W1" s="29"/>
      <c r="X1" s="29"/>
      <c r="Y1" s="29"/>
      <c r="Z1" s="29"/>
      <c r="AA1" s="24" t="s">
        <v>77</v>
      </c>
      <c r="AB1" s="25" t="s">
        <v>78</v>
      </c>
    </row>
    <row r="2" spans="1:28">
      <c r="Q2" s="22">
        <f t="shared" ref="Q2:Z2" si="0">IF(G2="A",3,IF(G2="M",2,IF(G2="B",1,)))</f>
        <v>0</v>
      </c>
      <c r="R2" s="22">
        <f t="shared" si="0"/>
        <v>0</v>
      </c>
      <c r="S2" s="22">
        <f t="shared" si="0"/>
        <v>0</v>
      </c>
      <c r="T2" s="22">
        <f t="shared" si="0"/>
        <v>0</v>
      </c>
      <c r="U2" s="22">
        <f t="shared" si="0"/>
        <v>0</v>
      </c>
      <c r="V2" s="22">
        <f t="shared" si="0"/>
        <v>0</v>
      </c>
      <c r="W2" s="22">
        <f t="shared" si="0"/>
        <v>0</v>
      </c>
      <c r="X2" s="22">
        <f t="shared" si="0"/>
        <v>0</v>
      </c>
      <c r="Y2" s="22">
        <f t="shared" si="0"/>
        <v>0</v>
      </c>
      <c r="Z2" s="22">
        <f t="shared" si="0"/>
        <v>0</v>
      </c>
      <c r="AA2" s="23">
        <f t="shared" ref="AA2" si="1">(AVERAGE(Q2:Z2))</f>
        <v>0</v>
      </c>
      <c r="AB2" s="26"/>
    </row>
  </sheetData>
  <mergeCells count="1">
    <mergeCell ref="Q1:Z1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3C674-4F39-4133-9475-F696FD779090}">
  <sheetPr>
    <tabColor rgb="FF00B050"/>
  </sheetPr>
  <dimension ref="A1:AB5"/>
  <sheetViews>
    <sheetView tabSelected="1" topLeftCell="F1" workbookViewId="0">
      <pane ySplit="1" topLeftCell="A2" activePane="bottomLeft" state="frozen"/>
      <selection pane="bottomLeft" activeCell="Q2" sqref="Q2:AB5"/>
    </sheetView>
  </sheetViews>
  <sheetFormatPr defaultColWidth="8.85546875" defaultRowHeight="11.25"/>
  <cols>
    <col min="1" max="1" width="52.140625" style="10" customWidth="1"/>
    <col min="2" max="3" width="55.140625" style="10" customWidth="1"/>
    <col min="4" max="5" width="22.5703125" style="10" customWidth="1"/>
    <col min="6" max="6" width="19.7109375" style="10" customWidth="1"/>
    <col min="7" max="8" width="9.7109375" style="10" customWidth="1"/>
    <col min="9" max="9" width="10.42578125" style="10" customWidth="1"/>
    <col min="10" max="11" width="9.7109375" style="10" customWidth="1"/>
    <col min="12" max="12" width="10.28515625" style="10" customWidth="1"/>
    <col min="13" max="15" width="9.7109375" style="10" customWidth="1"/>
    <col min="16" max="16" width="8.85546875" style="10"/>
    <col min="17" max="26" width="2.42578125" style="10" customWidth="1"/>
    <col min="27" max="27" width="7.28515625" style="10" customWidth="1"/>
    <col min="28" max="16384" width="8.85546875" style="10"/>
  </cols>
  <sheetData>
    <row r="1" spans="1:28" ht="33.7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8" t="s">
        <v>7</v>
      </c>
      <c r="I1" s="9" t="s">
        <v>8</v>
      </c>
      <c r="J1" s="9" t="s">
        <v>9</v>
      </c>
      <c r="K1" s="8" t="s">
        <v>10</v>
      </c>
      <c r="L1" s="8" t="s">
        <v>11</v>
      </c>
      <c r="M1" s="9" t="s">
        <v>12</v>
      </c>
      <c r="N1" s="8" t="s">
        <v>13</v>
      </c>
      <c r="O1" s="9" t="s">
        <v>14</v>
      </c>
      <c r="P1" s="8" t="s">
        <v>15</v>
      </c>
      <c r="Q1" s="28" t="s">
        <v>79</v>
      </c>
      <c r="R1" s="29"/>
      <c r="S1" s="29"/>
      <c r="T1" s="29"/>
      <c r="U1" s="29"/>
      <c r="V1" s="29"/>
      <c r="W1" s="29"/>
      <c r="X1" s="29"/>
      <c r="Y1" s="29"/>
      <c r="Z1" s="29"/>
      <c r="AA1" s="24" t="s">
        <v>77</v>
      </c>
      <c r="AB1" s="25" t="s">
        <v>78</v>
      </c>
    </row>
    <row r="2" spans="1:28" s="18" customFormat="1" ht="56.25">
      <c r="A2" s="15" t="s">
        <v>57</v>
      </c>
      <c r="B2" s="19" t="s">
        <v>58</v>
      </c>
      <c r="C2" s="15" t="s">
        <v>59</v>
      </c>
      <c r="D2" s="19" t="s">
        <v>60</v>
      </c>
      <c r="E2" s="17" t="s">
        <v>20</v>
      </c>
      <c r="F2" s="17" t="s">
        <v>61</v>
      </c>
      <c r="G2" s="17" t="s">
        <v>23</v>
      </c>
      <c r="H2" s="17" t="s">
        <v>23</v>
      </c>
      <c r="I2" s="17" t="s">
        <v>30</v>
      </c>
      <c r="J2" s="17" t="s">
        <v>22</v>
      </c>
      <c r="K2" s="17" t="s">
        <v>22</v>
      </c>
      <c r="L2" s="17" t="s">
        <v>30</v>
      </c>
      <c r="M2" s="17" t="s">
        <v>22</v>
      </c>
      <c r="N2" s="17" t="s">
        <v>30</v>
      </c>
      <c r="O2" s="17" t="s">
        <v>22</v>
      </c>
      <c r="P2" s="17" t="s">
        <v>22</v>
      </c>
      <c r="Q2" s="22">
        <f t="shared" ref="Q2:Z2" si="0">IF(G2="A",3,IF(G2="M",2,IF(G2="B",1,)))</f>
        <v>3</v>
      </c>
      <c r="R2" s="22">
        <f t="shared" si="0"/>
        <v>3</v>
      </c>
      <c r="S2" s="22">
        <f t="shared" si="0"/>
        <v>2</v>
      </c>
      <c r="T2" s="22">
        <f t="shared" si="0"/>
        <v>1</v>
      </c>
      <c r="U2" s="22">
        <f t="shared" si="0"/>
        <v>1</v>
      </c>
      <c r="V2" s="22">
        <f t="shared" si="0"/>
        <v>2</v>
      </c>
      <c r="W2" s="22">
        <f t="shared" si="0"/>
        <v>1</v>
      </c>
      <c r="X2" s="22">
        <f t="shared" si="0"/>
        <v>2</v>
      </c>
      <c r="Y2" s="22">
        <f t="shared" si="0"/>
        <v>1</v>
      </c>
      <c r="Z2" s="22">
        <f t="shared" si="0"/>
        <v>1</v>
      </c>
      <c r="AA2" s="23">
        <f t="shared" ref="AA2" si="1">(AVERAGE(Q2:Z2))</f>
        <v>1.7</v>
      </c>
      <c r="AB2" s="26"/>
    </row>
    <row r="3" spans="1:28" s="18" customFormat="1" ht="67.5">
      <c r="A3" s="15" t="s">
        <v>62</v>
      </c>
      <c r="B3" s="15" t="s">
        <v>63</v>
      </c>
      <c r="C3" s="15" t="s">
        <v>64</v>
      </c>
      <c r="D3" s="19" t="s">
        <v>65</v>
      </c>
      <c r="E3" s="17" t="s">
        <v>66</v>
      </c>
      <c r="F3" s="17" t="s">
        <v>56</v>
      </c>
      <c r="G3" s="17" t="s">
        <v>23</v>
      </c>
      <c r="H3" s="17" t="s">
        <v>23</v>
      </c>
      <c r="I3" s="17" t="s">
        <v>23</v>
      </c>
      <c r="J3" s="17" t="s">
        <v>22</v>
      </c>
      <c r="K3" s="17" t="s">
        <v>22</v>
      </c>
      <c r="L3" s="17" t="s">
        <v>22</v>
      </c>
      <c r="M3" s="17" t="s">
        <v>30</v>
      </c>
      <c r="N3" s="17" t="s">
        <v>22</v>
      </c>
      <c r="O3" s="17" t="s">
        <v>22</v>
      </c>
      <c r="P3" s="17" t="s">
        <v>22</v>
      </c>
      <c r="Q3" s="22">
        <f t="shared" ref="Q3:Q5" si="2">IF(G3="A",3,IF(G3="M",2,IF(G3="B",1,)))</f>
        <v>3</v>
      </c>
      <c r="R3" s="22">
        <f t="shared" ref="R3:R5" si="3">IF(H3="A",3,IF(H3="M",2,IF(H3="B",1,)))</f>
        <v>3</v>
      </c>
      <c r="S3" s="22">
        <f t="shared" ref="S3:S5" si="4">IF(I3="A",3,IF(I3="M",2,IF(I3="B",1,)))</f>
        <v>3</v>
      </c>
      <c r="T3" s="22">
        <f t="shared" ref="T3:T5" si="5">IF(J3="A",3,IF(J3="M",2,IF(J3="B",1,)))</f>
        <v>1</v>
      </c>
      <c r="U3" s="22">
        <f t="shared" ref="U3:U5" si="6">IF(K3="A",3,IF(K3="M",2,IF(K3="B",1,)))</f>
        <v>1</v>
      </c>
      <c r="V3" s="22">
        <f t="shared" ref="V3:V5" si="7">IF(L3="A",3,IF(L3="M",2,IF(L3="B",1,)))</f>
        <v>1</v>
      </c>
      <c r="W3" s="22">
        <f t="shared" ref="W3:W5" si="8">IF(M3="A",3,IF(M3="M",2,IF(M3="B",1,)))</f>
        <v>2</v>
      </c>
      <c r="X3" s="22">
        <f t="shared" ref="X3:X5" si="9">IF(N3="A",3,IF(N3="M",2,IF(N3="B",1,)))</f>
        <v>1</v>
      </c>
      <c r="Y3" s="22">
        <f t="shared" ref="Y3:Y5" si="10">IF(O3="A",3,IF(O3="M",2,IF(O3="B",1,)))</f>
        <v>1</v>
      </c>
      <c r="Z3" s="22">
        <f t="shared" ref="Z3:Z5" si="11">IF(P3="A",3,IF(P3="M",2,IF(P3="B",1,)))</f>
        <v>1</v>
      </c>
      <c r="AA3" s="23">
        <f t="shared" ref="AA3:AA5" si="12">(AVERAGE(Q3:Z3))</f>
        <v>1.7</v>
      </c>
      <c r="AB3" s="26"/>
    </row>
    <row r="4" spans="1:28" s="18" customFormat="1" ht="45">
      <c r="A4" s="15" t="s">
        <v>67</v>
      </c>
      <c r="B4" s="15" t="s">
        <v>68</v>
      </c>
      <c r="C4" s="15" t="s">
        <v>69</v>
      </c>
      <c r="D4" s="19" t="s">
        <v>70</v>
      </c>
      <c r="E4" s="17" t="s">
        <v>71</v>
      </c>
      <c r="F4" s="17" t="s">
        <v>72</v>
      </c>
      <c r="G4" s="17" t="s">
        <v>23</v>
      </c>
      <c r="H4" s="17" t="s">
        <v>22</v>
      </c>
      <c r="I4" s="17" t="s">
        <v>23</v>
      </c>
      <c r="J4" s="17" t="s">
        <v>22</v>
      </c>
      <c r="K4" s="17" t="s">
        <v>22</v>
      </c>
      <c r="L4" s="17" t="s">
        <v>22</v>
      </c>
      <c r="M4" s="17" t="s">
        <v>30</v>
      </c>
      <c r="N4" s="17" t="s">
        <v>22</v>
      </c>
      <c r="O4" s="17" t="s">
        <v>22</v>
      </c>
      <c r="P4" s="17" t="s">
        <v>22</v>
      </c>
      <c r="Q4" s="22">
        <f t="shared" si="2"/>
        <v>3</v>
      </c>
      <c r="R4" s="22">
        <f t="shared" si="3"/>
        <v>1</v>
      </c>
      <c r="S4" s="22">
        <f t="shared" si="4"/>
        <v>3</v>
      </c>
      <c r="T4" s="22">
        <f t="shared" si="5"/>
        <v>1</v>
      </c>
      <c r="U4" s="22">
        <f t="shared" si="6"/>
        <v>1</v>
      </c>
      <c r="V4" s="22">
        <f t="shared" si="7"/>
        <v>1</v>
      </c>
      <c r="W4" s="22">
        <f t="shared" si="8"/>
        <v>2</v>
      </c>
      <c r="X4" s="22">
        <f t="shared" si="9"/>
        <v>1</v>
      </c>
      <c r="Y4" s="22">
        <f t="shared" si="10"/>
        <v>1</v>
      </c>
      <c r="Z4" s="22">
        <f t="shared" si="11"/>
        <v>1</v>
      </c>
      <c r="AA4" s="23">
        <f t="shared" si="12"/>
        <v>1.5</v>
      </c>
      <c r="AB4" s="26"/>
    </row>
    <row r="5" spans="1:28" s="20" customFormat="1" ht="56.25">
      <c r="A5" s="20" t="s">
        <v>73</v>
      </c>
      <c r="B5" s="15" t="s">
        <v>74</v>
      </c>
      <c r="C5" s="15" t="s">
        <v>69</v>
      </c>
      <c r="D5" s="19" t="s">
        <v>70</v>
      </c>
      <c r="E5" s="17" t="s">
        <v>75</v>
      </c>
      <c r="F5" s="17" t="s">
        <v>76</v>
      </c>
      <c r="G5" s="17" t="s">
        <v>23</v>
      </c>
      <c r="H5" s="21" t="s">
        <v>22</v>
      </c>
      <c r="I5" s="21" t="s">
        <v>30</v>
      </c>
      <c r="J5" s="21" t="s">
        <v>22</v>
      </c>
      <c r="K5" s="21" t="s">
        <v>22</v>
      </c>
      <c r="L5" s="21" t="s">
        <v>23</v>
      </c>
      <c r="M5" s="21" t="s">
        <v>22</v>
      </c>
      <c r="N5" s="21" t="s">
        <v>22</v>
      </c>
      <c r="O5" s="21" t="s">
        <v>22</v>
      </c>
      <c r="P5" s="21" t="s">
        <v>22</v>
      </c>
      <c r="Q5" s="22">
        <f t="shared" si="2"/>
        <v>3</v>
      </c>
      <c r="R5" s="22">
        <f t="shared" si="3"/>
        <v>1</v>
      </c>
      <c r="S5" s="22">
        <f t="shared" si="4"/>
        <v>2</v>
      </c>
      <c r="T5" s="22">
        <f t="shared" si="5"/>
        <v>1</v>
      </c>
      <c r="U5" s="22">
        <f t="shared" si="6"/>
        <v>1</v>
      </c>
      <c r="V5" s="22">
        <f t="shared" si="7"/>
        <v>3</v>
      </c>
      <c r="W5" s="22">
        <f t="shared" si="8"/>
        <v>1</v>
      </c>
      <c r="X5" s="22">
        <f t="shared" si="9"/>
        <v>1</v>
      </c>
      <c r="Y5" s="22">
        <f t="shared" si="10"/>
        <v>1</v>
      </c>
      <c r="Z5" s="22">
        <f t="shared" si="11"/>
        <v>1</v>
      </c>
      <c r="AA5" s="23">
        <f t="shared" si="12"/>
        <v>1.5</v>
      </c>
      <c r="AB5" s="26"/>
    </row>
  </sheetData>
  <mergeCells count="1">
    <mergeCell ref="Q1:Z1"/>
  </mergeCells>
  <pageMargins left="0.7" right="0.7" top="0.75" bottom="0.75" header="0.3" footer="0.3"/>
  <pageSetup paperSize="9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1.1 PROG_COSTR_STR</vt:lpstr>
      <vt:lpstr>1.2 MAN_GEST_STR</vt:lpstr>
      <vt:lpstr>1.3 ESPR</vt:lpstr>
      <vt:lpstr>1.4 VIAB_AMM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Spissu</dc:creator>
  <cp:lastModifiedBy>Oscar Migliorini</cp:lastModifiedBy>
  <dcterms:created xsi:type="dcterms:W3CDTF">2021-03-13T15:28:40Z</dcterms:created>
  <dcterms:modified xsi:type="dcterms:W3CDTF">2021-03-31T12:06:14Z</dcterms:modified>
</cp:coreProperties>
</file>